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11760" tabRatio="759"/>
  </bookViews>
  <sheets>
    <sheet name="სასწავლო გეგმა" sheetId="33" r:id="rId1"/>
    <sheet name="Sheet6" sheetId="38" r:id="rId2"/>
  </sheets>
  <calcPr calcId="162913"/>
</workbook>
</file>

<file path=xl/calcChain.xml><?xml version="1.0" encoding="utf-8"?>
<calcChain xmlns="http://schemas.openxmlformats.org/spreadsheetml/2006/main">
  <c r="AW84" i="33" l="1"/>
  <c r="AW83" i="33" l="1"/>
  <c r="AW82" i="33"/>
  <c r="AW81" i="33"/>
  <c r="AW80" i="33"/>
  <c r="AW79" i="33"/>
  <c r="AW78" i="33"/>
  <c r="AW77" i="33"/>
  <c r="AW76" i="33"/>
  <c r="AW75" i="33"/>
  <c r="AW74" i="33"/>
  <c r="AW73" i="33"/>
  <c r="AW72" i="33"/>
  <c r="AW71" i="33"/>
  <c r="AW70" i="33"/>
  <c r="AW69" i="33"/>
  <c r="AW68" i="33"/>
  <c r="AW67" i="33"/>
  <c r="AW66" i="33"/>
  <c r="AW65" i="33"/>
  <c r="AW64" i="33"/>
  <c r="AW63" i="33"/>
  <c r="AW62" i="33"/>
  <c r="AW61" i="33"/>
  <c r="AW60" i="33"/>
  <c r="AW59" i="33"/>
  <c r="AW58" i="33"/>
  <c r="AW57" i="33"/>
  <c r="AW56" i="33"/>
  <c r="AW55" i="33"/>
  <c r="AW54" i="33"/>
  <c r="AW53" i="33"/>
  <c r="AW52" i="33"/>
  <c r="AW51" i="33"/>
  <c r="AW50" i="33"/>
  <c r="AW49" i="33"/>
  <c r="AW48" i="33"/>
  <c r="AW47" i="33"/>
  <c r="AW46" i="33"/>
  <c r="AW45" i="33"/>
  <c r="AZ85" i="33"/>
  <c r="AY85" i="33"/>
  <c r="AX85" i="33"/>
  <c r="AV85" i="33"/>
  <c r="AU85" i="33"/>
  <c r="AT85" i="33"/>
  <c r="AS85" i="33"/>
  <c r="AR85" i="33"/>
  <c r="AQ85" i="33"/>
  <c r="AP85" i="33"/>
  <c r="AO85" i="33"/>
  <c r="AN85" i="33"/>
  <c r="AM85" i="33"/>
  <c r="AL85" i="33"/>
  <c r="AK85" i="33"/>
  <c r="AJ85" i="33"/>
  <c r="AI85" i="33"/>
  <c r="AH85" i="33"/>
  <c r="AG85" i="33"/>
  <c r="AF85" i="33"/>
  <c r="AE85" i="33"/>
  <c r="AD85" i="33"/>
  <c r="AC85" i="33"/>
  <c r="AB85" i="33"/>
  <c r="AA85" i="33"/>
  <c r="Z85" i="33"/>
  <c r="Y85" i="33"/>
  <c r="X85" i="33"/>
  <c r="W85" i="33"/>
  <c r="V85" i="33"/>
  <c r="U85" i="33"/>
  <c r="T85" i="33"/>
  <c r="S85" i="33"/>
  <c r="R85" i="33"/>
  <c r="Q85" i="33"/>
  <c r="P85" i="33"/>
  <c r="O85" i="33"/>
  <c r="N85" i="33"/>
  <c r="M85" i="33"/>
  <c r="L85" i="33"/>
  <c r="K85" i="33"/>
  <c r="J85" i="33"/>
  <c r="I85" i="33"/>
  <c r="H85" i="33"/>
  <c r="G85" i="33"/>
  <c r="F85" i="33"/>
  <c r="E85" i="33" l="1"/>
  <c r="AW85" i="33" s="1"/>
  <c r="AW86" i="33" l="1"/>
  <c r="B85" i="33"/>
  <c r="BA85" i="33" l="1"/>
</calcChain>
</file>

<file path=xl/sharedStrings.xml><?xml version="1.0" encoding="utf-8"?>
<sst xmlns="http://schemas.openxmlformats.org/spreadsheetml/2006/main" count="57" uniqueCount="54">
  <si>
    <t>სულ</t>
  </si>
  <si>
    <t>მოდული</t>
  </si>
  <si>
    <t>შეფასება</t>
  </si>
  <si>
    <t>კრედიტი</t>
  </si>
  <si>
    <t xml:space="preserve"> </t>
  </si>
  <si>
    <t xml:space="preserve"> სასწავლო კვირა</t>
  </si>
  <si>
    <t>საკონტაქტო</t>
  </si>
  <si>
    <t>სწავლების  პირველი  წელი</t>
  </si>
  <si>
    <t>დამოუკიდებელი.</t>
  </si>
  <si>
    <t>#</t>
  </si>
  <si>
    <t>.</t>
  </si>
  <si>
    <t>სსიპ -  აკაკი   წერეთლის  სახელმწიფო  უნივესიტეტი</t>
  </si>
  <si>
    <t xml:space="preserve">სარეგის
ტრაციო 
ნომერი
</t>
  </si>
  <si>
    <t>0230102</t>
  </si>
  <si>
    <t>ინგლისური  ენა</t>
  </si>
  <si>
    <t>0610003</t>
  </si>
  <si>
    <t xml:space="preserve">ინფორმაციული წიგნიერება 1 </t>
  </si>
  <si>
    <t>0030104</t>
  </si>
  <si>
    <t>ინტერპერსონალური კომუნიკაცია</t>
  </si>
  <si>
    <t xml:space="preserve">   0411904</t>
  </si>
  <si>
    <t>გაცნობითი პრაქტიკა-საოფისე საქმე</t>
  </si>
  <si>
    <t xml:space="preserve"> 0411927</t>
  </si>
  <si>
    <t>დოკუმენტების რეკვიზიტებისა და ბლანკების        გაფორმება</t>
  </si>
  <si>
    <t>0411901</t>
  </si>
  <si>
    <t>წერილობით ტექსტთან  მუშაობა</t>
  </si>
  <si>
    <t>0020103</t>
  </si>
  <si>
    <t>რაოდენობრივი წიგნიერება</t>
  </si>
  <si>
    <t>0410004</t>
  </si>
  <si>
    <t>მეწარმეობა 2</t>
  </si>
  <si>
    <t>0411905</t>
  </si>
  <si>
    <t xml:space="preserve">კორესპონდენციის   ორგანიზება   </t>
  </si>
  <si>
    <t xml:space="preserve"> 0411910</t>
  </si>
  <si>
    <t>საინფორმაციო-საცნობარო დოკუმენტების წარმოება</t>
  </si>
  <si>
    <t xml:space="preserve"> 0411907</t>
  </si>
  <si>
    <t>0411907</t>
  </si>
  <si>
    <t xml:space="preserve">ნორმატიული  აქტების  გამოყენება </t>
  </si>
  <si>
    <t>0411913</t>
  </si>
  <si>
    <t>საოფისე შეხვედრებისა და ღონისძიებების დაგეგმვა</t>
  </si>
  <si>
    <t xml:space="preserve"> საორგანიზაციო დოკუმენტების პროექტების   მომზადება </t>
  </si>
  <si>
    <t>0411902</t>
  </si>
  <si>
    <t xml:space="preserve">ადმინისტრაციული    ასისტირება </t>
  </si>
  <si>
    <t>0411908</t>
  </si>
  <si>
    <t xml:space="preserve"> მენეჯმენტის ზოგადი კონცეფციები და საკადრო დოკუმენტაციის წარმოება</t>
  </si>
  <si>
    <t>0411903</t>
  </si>
  <si>
    <t>დოკუმენტების არქივისთვის გადასაცემად მომზადება</t>
  </si>
  <si>
    <t>0411911</t>
  </si>
  <si>
    <t xml:space="preserve">საოფისე და სამეურნეო მარაგების მართვა </t>
  </si>
  <si>
    <t>0411909</t>
  </si>
  <si>
    <t xml:space="preserve">საფინანსო დოკუმენტებთან მუშაობა  </t>
  </si>
  <si>
    <t>0411914</t>
  </si>
  <si>
    <t>საწარმოო პრაქტიკა-საოფისე საქმე</t>
  </si>
  <si>
    <t>პროგრამის   სახელწოდება და კოდი  -  საოფისე საქმე;   0415</t>
  </si>
  <si>
    <t>მმართველობითი დოკუმენტების მომზადება</t>
  </si>
  <si>
    <t xml:space="preserve">      ქართულენოვანი სტუდენტებისთვის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</si>
</sst>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name val="Calibri"/>
      <family val="2"/>
      <scheme val="minor"/>
    </font>
    <font>
      <sz val="10.5"/>
      <color rgb="FF000000"/>
      <name val="Sylfae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2"/>
      <color rgb="FF0070C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Font="1"/>
    <xf numFmtId="0" fontId="0" fillId="0" borderId="0" xfId="0" applyBorder="1"/>
    <xf numFmtId="0" fontId="0" fillId="0" borderId="0" xfId="0"/>
    <xf numFmtId="0" fontId="0" fillId="0" borderId="18" xfId="0" applyFont="1" applyBorder="1"/>
    <xf numFmtId="0" fontId="0" fillId="0" borderId="0" xfId="0" applyFont="1" applyBorder="1"/>
    <xf numFmtId="0" fontId="0" fillId="0" borderId="0" xfId="0" applyNumberFormat="1"/>
    <xf numFmtId="0" fontId="0" fillId="0" borderId="0" xfId="0" applyAlignment="1">
      <alignment vertical="center"/>
    </xf>
    <xf numFmtId="0" fontId="1" fillId="0" borderId="3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32" xfId="0" applyBorder="1" applyAlignment="1"/>
    <xf numFmtId="0" fontId="0" fillId="0" borderId="0" xfId="0" applyAlignment="1"/>
    <xf numFmtId="0" fontId="0" fillId="2" borderId="32" xfId="0" applyFill="1" applyBorder="1" applyAlignment="1"/>
    <xf numFmtId="0" fontId="0" fillId="0" borderId="0" xfId="0" applyAlignment="1">
      <alignment horizontal="center"/>
    </xf>
    <xf numFmtId="0" fontId="9" fillId="0" borderId="0" xfId="0" applyFont="1"/>
    <xf numFmtId="0" fontId="0" fillId="0" borderId="0" xfId="0" applyNumberForma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2" fillId="0" borderId="0" xfId="0" applyFont="1"/>
    <xf numFmtId="0" fontId="12" fillId="0" borderId="0" xfId="0" applyNumberFormat="1" applyFont="1"/>
    <xf numFmtId="0" fontId="10" fillId="0" borderId="0" xfId="0" applyFont="1"/>
    <xf numFmtId="0" fontId="3" fillId="0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4" fillId="0" borderId="0" xfId="0" applyFont="1"/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4" borderId="0" xfId="0" applyFont="1" applyFill="1" applyBorder="1" applyAlignment="1">
      <alignment vertical="center"/>
    </xf>
    <xf numFmtId="0" fontId="5" fillId="4" borderId="10" xfId="0" applyFont="1" applyFill="1" applyBorder="1"/>
    <xf numFmtId="0" fontId="2" fillId="4" borderId="10" xfId="0" applyFont="1" applyFill="1" applyBorder="1" applyAlignment="1">
      <alignment horizontal="center" vertical="center"/>
    </xf>
    <xf numFmtId="0" fontId="2" fillId="4" borderId="21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 textRotation="90"/>
    </xf>
    <xf numFmtId="0" fontId="1" fillId="4" borderId="9" xfId="0" applyNumberFormat="1" applyFont="1" applyFill="1" applyBorder="1" applyAlignment="1">
      <alignment vertical="center"/>
    </xf>
    <xf numFmtId="0" fontId="2" fillId="4" borderId="10" xfId="0" applyNumberFormat="1" applyFont="1" applyFill="1" applyBorder="1" applyAlignment="1">
      <alignment horizontal="center" vertical="center"/>
    </xf>
    <xf numFmtId="0" fontId="0" fillId="5" borderId="0" xfId="0" applyFill="1"/>
    <xf numFmtId="0" fontId="3" fillId="5" borderId="4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0" xfId="0" applyFill="1" applyBorder="1" applyAlignment="1">
      <alignment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21" xfId="0" applyFont="1" applyFill="1" applyBorder="1" applyAlignment="1">
      <alignment horizontal="center" vertical="center"/>
    </xf>
    <xf numFmtId="0" fontId="2" fillId="4" borderId="10" xfId="0" applyNumberFormat="1" applyFont="1" applyFill="1" applyBorder="1"/>
    <xf numFmtId="0" fontId="2" fillId="4" borderId="10" xfId="0" applyNumberFormat="1" applyFont="1" applyFill="1" applyBorder="1" applyAlignment="1">
      <alignment horizontal="center"/>
    </xf>
    <xf numFmtId="0" fontId="3" fillId="5" borderId="28" xfId="0" applyFont="1" applyFill="1" applyBorder="1" applyAlignment="1">
      <alignment vertical="center"/>
    </xf>
    <xf numFmtId="0" fontId="3" fillId="5" borderId="10" xfId="0" applyFont="1" applyFill="1" applyBorder="1" applyAlignment="1">
      <alignment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vertical="center"/>
    </xf>
    <xf numFmtId="0" fontId="3" fillId="5" borderId="13" xfId="0" applyFont="1" applyFill="1" applyBorder="1" applyAlignment="1">
      <alignment vertical="center"/>
    </xf>
    <xf numFmtId="0" fontId="3" fillId="5" borderId="12" xfId="0" applyFont="1" applyFill="1" applyBorder="1" applyAlignment="1">
      <alignment vertical="center"/>
    </xf>
    <xf numFmtId="0" fontId="3" fillId="5" borderId="3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NumberFormat="1"/>
    <xf numFmtId="0" fontId="3" fillId="2" borderId="1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12" xfId="0" applyFont="1" applyFill="1" applyBorder="1" applyAlignment="1">
      <alignment vertical="center"/>
    </xf>
    <xf numFmtId="0" fontId="3" fillId="2" borderId="1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0" fontId="3" fillId="2" borderId="24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2" borderId="19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1" fillId="0" borderId="10" xfId="0" applyFont="1" applyFill="1" applyBorder="1" applyAlignment="1">
      <alignment horizontal="center" vertical="center"/>
    </xf>
    <xf numFmtId="0" fontId="0" fillId="0" borderId="0" xfId="0"/>
    <xf numFmtId="0" fontId="0" fillId="2" borderId="0" xfId="0" applyFill="1"/>
    <xf numFmtId="0" fontId="1" fillId="2" borderId="1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5" fillId="4" borderId="0" xfId="0" applyFont="1" applyFill="1"/>
    <xf numFmtId="0" fontId="2" fillId="4" borderId="35" xfId="0" applyFont="1" applyFill="1" applyBorder="1" applyAlignment="1">
      <alignment horizontal="center" vertical="center"/>
    </xf>
    <xf numFmtId="0" fontId="0" fillId="0" borderId="0" xfId="0"/>
    <xf numFmtId="0" fontId="18" fillId="2" borderId="10" xfId="0" applyFont="1" applyFill="1" applyBorder="1" applyAlignment="1">
      <alignment vertical="center"/>
    </xf>
    <xf numFmtId="0" fontId="0" fillId="5" borderId="10" xfId="0" applyFill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 textRotation="90"/>
    </xf>
    <xf numFmtId="0" fontId="2" fillId="4" borderId="36" xfId="0" applyFont="1" applyFill="1" applyBorder="1" applyAlignment="1">
      <alignment horizontal="center" vertical="center" textRotation="90"/>
    </xf>
    <xf numFmtId="0" fontId="0" fillId="5" borderId="28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49" fontId="1" fillId="2" borderId="27" xfId="0" applyNumberFormat="1" applyFont="1" applyFill="1" applyBorder="1" applyAlignment="1">
      <alignment horizontal="center" vertical="center"/>
    </xf>
    <xf numFmtId="49" fontId="1" fillId="2" borderId="17" xfId="0" applyNumberFormat="1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49" fontId="1" fillId="2" borderId="16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 wrapText="1"/>
    </xf>
    <xf numFmtId="0" fontId="2" fillId="4" borderId="3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35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textRotation="90"/>
    </xf>
    <xf numFmtId="0" fontId="1" fillId="2" borderId="14" xfId="0" applyFont="1" applyFill="1" applyBorder="1" applyAlignment="1">
      <alignment horizontal="center" vertical="center" textRotation="90"/>
    </xf>
    <xf numFmtId="0" fontId="7" fillId="2" borderId="2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center" vertical="center"/>
    </xf>
    <xf numFmtId="0" fontId="17" fillId="5" borderId="26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13" fillId="0" borderId="0" xfId="0" applyNumberFormat="1" applyFont="1" applyAlignment="1">
      <alignment horizontal="center"/>
    </xf>
    <xf numFmtId="0" fontId="8" fillId="2" borderId="28" xfId="0" applyFont="1" applyFill="1" applyBorder="1" applyAlignment="1">
      <alignment horizontal="left" vertical="center" wrapText="1"/>
    </xf>
    <xf numFmtId="0" fontId="0" fillId="0" borderId="0" xfId="0"/>
    <xf numFmtId="0" fontId="4" fillId="4" borderId="22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" fillId="2" borderId="27" xfId="0" applyFont="1" applyFill="1" applyBorder="1" applyAlignment="1">
      <alignment horizontal="left" vertical="center" textRotation="90" wrapText="1"/>
    </xf>
    <xf numFmtId="0" fontId="1" fillId="2" borderId="17" xfId="0" applyFont="1" applyFill="1" applyBorder="1" applyAlignment="1">
      <alignment horizontal="left" vertical="center" textRotation="90"/>
    </xf>
    <xf numFmtId="0" fontId="6" fillId="4" borderId="13" xfId="0" applyFont="1" applyFill="1" applyBorder="1" applyAlignment="1">
      <alignment horizontal="center" vertical="center"/>
    </xf>
    <xf numFmtId="0" fontId="5" fillId="4" borderId="22" xfId="0" applyFont="1" applyFill="1" applyBorder="1" applyAlignment="1">
      <alignment horizontal="center" vertical="center"/>
    </xf>
    <xf numFmtId="0" fontId="5" fillId="4" borderId="23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left" vertical="center" wrapText="1"/>
    </xf>
    <xf numFmtId="49" fontId="1" fillId="2" borderId="27" xfId="0" applyNumberFormat="1" applyFont="1" applyFill="1" applyBorder="1" applyAlignment="1">
      <alignment vertical="center"/>
    </xf>
    <xf numFmtId="49" fontId="1" fillId="2" borderId="17" xfId="0" applyNumberFormat="1" applyFont="1" applyFill="1" applyBorder="1" applyAlignment="1">
      <alignment vertical="center"/>
    </xf>
    <xf numFmtId="49" fontId="3" fillId="2" borderId="27" xfId="0" applyNumberFormat="1" applyFont="1" applyFill="1" applyBorder="1" applyAlignment="1">
      <alignment horizontal="center" vertical="center"/>
    </xf>
    <xf numFmtId="49" fontId="3" fillId="2" borderId="17" xfId="0" applyNumberFormat="1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FF"/>
      <color rgb="FFCC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1059657</xdr:colOff>
      <xdr:row>0</xdr:row>
      <xdr:rowOff>28915</xdr:rowOff>
    </xdr:from>
    <xdr:to>
      <xdr:col>3</xdr:col>
      <xdr:colOff>2762251</xdr:colOff>
      <xdr:row>5</xdr:row>
      <xdr:rowOff>6490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2657" y="28915"/>
          <a:ext cx="1702594" cy="14093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3"/>
  <sheetViews>
    <sheetView tabSelected="1" topLeftCell="A69" zoomScale="80" zoomScaleNormal="80" workbookViewId="0">
      <selection activeCell="AR94" sqref="AR94"/>
    </sheetView>
  </sheetViews>
  <sheetFormatPr defaultRowHeight="15" x14ac:dyDescent="0.25"/>
  <cols>
    <col min="1" max="1" width="3.42578125" style="3" customWidth="1"/>
    <col min="2" max="2" width="5.7109375" style="7" customWidth="1"/>
    <col min="3" max="3" width="9.7109375" style="3" customWidth="1"/>
    <col min="4" max="4" width="50.140625" customWidth="1"/>
    <col min="5" max="5" width="3.42578125" customWidth="1"/>
    <col min="6" max="16" width="3" customWidth="1"/>
    <col min="17" max="17" width="4.5703125" customWidth="1"/>
    <col min="18" max="25" width="3" customWidth="1"/>
    <col min="26" max="26" width="4.140625" customWidth="1"/>
    <col min="27" max="27" width="3" style="3" customWidth="1"/>
    <col min="28" max="29" width="3" customWidth="1"/>
    <col min="30" max="30" width="4.28515625" customWidth="1"/>
    <col min="31" max="39" width="3" customWidth="1"/>
    <col min="40" max="47" width="3" style="3" customWidth="1"/>
    <col min="48" max="48" width="3" customWidth="1"/>
    <col min="49" max="49" width="6.28515625" style="6" customWidth="1"/>
    <col min="50" max="50" width="5.42578125" customWidth="1"/>
    <col min="51" max="51" width="4.5703125" customWidth="1"/>
    <col min="52" max="52" width="4.42578125" customWidth="1"/>
    <col min="53" max="53" width="5.85546875" customWidth="1"/>
    <col min="54" max="54" width="3.42578125" hidden="1" customWidth="1"/>
    <col min="55" max="55" width="2" hidden="1" customWidth="1"/>
  </cols>
  <sheetData>
    <row r="1" spans="2:57" ht="37.5" customHeight="1" x14ac:dyDescent="0.25">
      <c r="D1" s="134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  <c r="AV1" s="137"/>
      <c r="AW1" s="137"/>
      <c r="AX1" s="137"/>
      <c r="AY1" s="137"/>
      <c r="AZ1" s="137"/>
      <c r="BA1" s="137"/>
      <c r="BB1" s="137"/>
      <c r="BC1" s="137"/>
      <c r="BD1" s="137"/>
      <c r="BE1" s="137"/>
    </row>
    <row r="2" spans="2:57" ht="19.5" customHeight="1" x14ac:dyDescent="0.25">
      <c r="D2" s="134"/>
      <c r="E2" s="131" t="s">
        <v>11</v>
      </c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131"/>
      <c r="AH2" s="131"/>
      <c r="AV2" s="18"/>
      <c r="AW2" s="132"/>
      <c r="AX2" s="132"/>
      <c r="AY2" s="132"/>
      <c r="AZ2" s="20"/>
    </row>
    <row r="3" spans="2:57" x14ac:dyDescent="0.25">
      <c r="D3" s="134"/>
      <c r="AV3" s="18"/>
      <c r="AW3" s="19"/>
      <c r="AX3" s="18"/>
      <c r="AY3" s="18"/>
      <c r="AZ3" s="18"/>
    </row>
    <row r="4" spans="2:57" ht="25.5" customHeight="1" x14ac:dyDescent="0.25">
      <c r="B4" s="3"/>
      <c r="D4" s="134"/>
      <c r="E4" s="131" t="s">
        <v>51</v>
      </c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4"/>
    </row>
    <row r="5" spans="2:57" s="3" customFormat="1" x14ac:dyDescent="0.25">
      <c r="D5" s="13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6"/>
      <c r="AP5" s="14"/>
      <c r="AW5" s="14"/>
    </row>
    <row r="6" spans="2:57" ht="12" customHeight="1" x14ac:dyDescent="0.25">
      <c r="D6" s="134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</row>
    <row r="7" spans="2:57" s="3" customFormat="1" ht="3.75" hidden="1" customHeight="1" x14ac:dyDescent="0.25"/>
    <row r="8" spans="2:57" ht="14.25" hidden="1" customHeight="1" x14ac:dyDescent="0.25">
      <c r="C8"/>
      <c r="AA8"/>
      <c r="AW8"/>
    </row>
    <row r="9" spans="2:57" s="3" customFormat="1" ht="11.25" hidden="1" customHeight="1" x14ac:dyDescent="0.25">
      <c r="B9" s="12" t="s">
        <v>4</v>
      </c>
    </row>
    <row r="10" spans="2:57" ht="12" hidden="1" customHeight="1" x14ac:dyDescent="0.25">
      <c r="B10" s="12"/>
      <c r="C10"/>
      <c r="AA10"/>
      <c r="AW10"/>
    </row>
    <row r="11" spans="2:57" s="3" customFormat="1" ht="12" hidden="1" customHeight="1" x14ac:dyDescent="0.25">
      <c r="B11" s="12"/>
    </row>
    <row r="12" spans="2:57" ht="12" hidden="1" customHeight="1" x14ac:dyDescent="0.25">
      <c r="B12" s="12"/>
      <c r="C12"/>
      <c r="AA12"/>
      <c r="AW12"/>
    </row>
    <row r="13" spans="2:57" s="3" customFormat="1" ht="12" hidden="1" customHeight="1" x14ac:dyDescent="0.25">
      <c r="B13" s="12"/>
    </row>
    <row r="14" spans="2:57" ht="12" hidden="1" customHeight="1" x14ac:dyDescent="0.25">
      <c r="B14" s="12"/>
      <c r="C14"/>
      <c r="AA14"/>
      <c r="AW14"/>
    </row>
    <row r="15" spans="2:57" s="3" customFormat="1" ht="12" hidden="1" customHeight="1" x14ac:dyDescent="0.25">
      <c r="B15" s="12"/>
    </row>
    <row r="16" spans="2:57" ht="12" hidden="1" customHeight="1" x14ac:dyDescent="0.25">
      <c r="B16" s="12"/>
      <c r="C16"/>
      <c r="AA16"/>
      <c r="AW16"/>
    </row>
    <row r="17" spans="2:50" s="3" customFormat="1" ht="12" hidden="1" customHeight="1" x14ac:dyDescent="0.25">
      <c r="B17" s="12"/>
    </row>
    <row r="18" spans="2:50" ht="12" hidden="1" customHeight="1" x14ac:dyDescent="0.25">
      <c r="B18" s="3"/>
      <c r="C18"/>
      <c r="AA18"/>
      <c r="AW18"/>
    </row>
    <row r="19" spans="2:50" s="3" customFormat="1" ht="12" hidden="1" customHeight="1" x14ac:dyDescent="0.25"/>
    <row r="20" spans="2:50" ht="11.25" hidden="1" customHeight="1" x14ac:dyDescent="0.25">
      <c r="B20" s="3"/>
      <c r="C20"/>
      <c r="AA20"/>
      <c r="AW20"/>
    </row>
    <row r="21" spans="2:50" s="3" customFormat="1" ht="12" hidden="1" customHeight="1" x14ac:dyDescent="0.25"/>
    <row r="22" spans="2:50" ht="12" hidden="1" customHeight="1" x14ac:dyDescent="0.25">
      <c r="B22" s="3"/>
      <c r="C22"/>
      <c r="AA22"/>
      <c r="AW22"/>
    </row>
    <row r="23" spans="2:50" s="3" customFormat="1" ht="12" hidden="1" customHeight="1" x14ac:dyDescent="0.25"/>
    <row r="24" spans="2:50" s="3" customFormat="1" ht="12" hidden="1" customHeight="1" x14ac:dyDescent="0.25">
      <c r="B24" s="10"/>
    </row>
    <row r="25" spans="2:50" s="3" customFormat="1" ht="12" hidden="1" customHeight="1" x14ac:dyDescent="0.25">
      <c r="B25" s="10"/>
    </row>
    <row r="26" spans="2:50" s="3" customFormat="1" ht="12" hidden="1" customHeight="1" x14ac:dyDescent="0.25">
      <c r="B26" s="10"/>
    </row>
    <row r="27" spans="2:50" s="3" customFormat="1" ht="3.75" hidden="1" customHeight="1" x14ac:dyDescent="0.25">
      <c r="B27" s="10"/>
    </row>
    <row r="28" spans="2:50" s="3" customFormat="1" ht="12" hidden="1" customHeight="1" x14ac:dyDescent="0.25">
      <c r="B28" s="10"/>
    </row>
    <row r="29" spans="2:50" s="3" customFormat="1" ht="12" hidden="1" customHeight="1" x14ac:dyDescent="0.25">
      <c r="B29" s="10"/>
    </row>
    <row r="30" spans="2:50" s="6" customFormat="1" ht="14.25" hidden="1" customHeight="1" x14ac:dyDescent="0.25">
      <c r="B30" s="10"/>
    </row>
    <row r="31" spans="2:50" hidden="1" x14ac:dyDescent="0.25">
      <c r="B31" s="8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4"/>
      <c r="AD31" s="2"/>
      <c r="AX31" s="3"/>
    </row>
    <row r="32" spans="2:50" s="3" customFormat="1" hidden="1" x14ac:dyDescent="0.25">
      <c r="B32" s="9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5"/>
      <c r="AD32" s="2"/>
      <c r="AW32" s="6"/>
    </row>
    <row r="33" spans="1:52" s="3" customFormat="1" hidden="1" x14ac:dyDescent="0.25">
      <c r="B33" s="9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5"/>
      <c r="AD33" s="2"/>
      <c r="AW33" s="6"/>
    </row>
    <row r="34" spans="1:52" s="3" customFormat="1" ht="0.75" customHeight="1" x14ac:dyDescent="0.25">
      <c r="B34" s="9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5"/>
      <c r="AD34" s="2"/>
      <c r="AW34" s="6"/>
    </row>
    <row r="35" spans="1:52" s="3" customFormat="1" ht="22.5" customHeight="1" x14ac:dyDescent="0.25">
      <c r="B35" s="9"/>
      <c r="E35" s="131" t="s">
        <v>53</v>
      </c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6"/>
      <c r="AW35" s="6"/>
    </row>
    <row r="36" spans="1:52" s="3" customFormat="1" ht="0.75" customHeight="1" x14ac:dyDescent="0.25">
      <c r="B36" s="7"/>
      <c r="AW36" s="21"/>
    </row>
    <row r="37" spans="1:52" s="3" customFormat="1" hidden="1" x14ac:dyDescent="0.25">
      <c r="B37" s="7"/>
      <c r="AW37" s="21"/>
    </row>
    <row r="38" spans="1:52" s="3" customFormat="1" ht="0.75" hidden="1" customHeight="1" x14ac:dyDescent="0.25">
      <c r="B38" s="7"/>
      <c r="AW38" s="21"/>
    </row>
    <row r="39" spans="1:52" s="3" customFormat="1" hidden="1" x14ac:dyDescent="0.25">
      <c r="B39" s="7"/>
      <c r="AW39" s="21"/>
    </row>
    <row r="40" spans="1:52" s="3" customFormat="1" hidden="1" x14ac:dyDescent="0.25">
      <c r="B40" s="7"/>
      <c r="AW40" s="21"/>
    </row>
    <row r="41" spans="1:52" ht="2.25" hidden="1" customHeight="1" x14ac:dyDescent="0.25"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5"/>
      <c r="AX41" s="13"/>
      <c r="AY41" s="13"/>
      <c r="AZ41" s="13"/>
    </row>
    <row r="42" spans="1:52" ht="23.25" customHeight="1" thickBot="1" x14ac:dyDescent="0.3">
      <c r="A42" s="37"/>
      <c r="B42" s="27"/>
      <c r="C42" s="28"/>
      <c r="D42" s="140" t="s">
        <v>7</v>
      </c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2"/>
      <c r="AY42" s="142"/>
      <c r="AZ42" s="143"/>
    </row>
    <row r="43" spans="1:52" ht="26.25" customHeight="1" thickBot="1" x14ac:dyDescent="0.3">
      <c r="A43" s="109" t="s">
        <v>9</v>
      </c>
      <c r="B43" s="110" t="s">
        <v>3</v>
      </c>
      <c r="C43" s="138" t="s">
        <v>12</v>
      </c>
      <c r="D43" s="127" t="s">
        <v>1</v>
      </c>
      <c r="E43" s="129" t="s">
        <v>5</v>
      </c>
      <c r="F43" s="130"/>
      <c r="G43" s="130"/>
      <c r="H43" s="130"/>
      <c r="I43" s="130"/>
      <c r="J43" s="130"/>
      <c r="K43" s="130"/>
      <c r="L43" s="130"/>
      <c r="M43" s="130"/>
      <c r="N43" s="130"/>
      <c r="O43" s="130"/>
      <c r="P43" s="130"/>
      <c r="Q43" s="130"/>
      <c r="R43" s="130"/>
      <c r="S43" s="130"/>
      <c r="T43" s="130"/>
      <c r="U43" s="130"/>
      <c r="V43" s="130"/>
      <c r="W43" s="130"/>
      <c r="X43" s="130"/>
      <c r="Y43" s="130"/>
      <c r="Z43" s="130"/>
      <c r="AA43" s="130"/>
      <c r="AB43" s="130"/>
      <c r="AC43" s="130"/>
      <c r="AD43" s="130"/>
      <c r="AE43" s="130"/>
      <c r="AF43" s="130"/>
      <c r="AG43" s="130"/>
      <c r="AH43" s="130"/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35"/>
      <c r="AX43" s="125" t="s">
        <v>6</v>
      </c>
      <c r="AY43" s="125" t="s">
        <v>8</v>
      </c>
      <c r="AZ43" s="125" t="s">
        <v>2</v>
      </c>
    </row>
    <row r="44" spans="1:52" ht="26.25" customHeight="1" thickBot="1" x14ac:dyDescent="0.3">
      <c r="A44" s="109"/>
      <c r="B44" s="111"/>
      <c r="C44" s="139"/>
      <c r="D44" s="128"/>
      <c r="E44" s="31">
        <v>1</v>
      </c>
      <c r="F44" s="32">
        <v>2</v>
      </c>
      <c r="G44" s="32">
        <v>3</v>
      </c>
      <c r="H44" s="32">
        <v>4</v>
      </c>
      <c r="I44" s="32">
        <v>5</v>
      </c>
      <c r="J44" s="32">
        <v>6</v>
      </c>
      <c r="K44" s="32">
        <v>7</v>
      </c>
      <c r="L44" s="32">
        <v>8</v>
      </c>
      <c r="M44" s="32">
        <v>9</v>
      </c>
      <c r="N44" s="32">
        <v>10</v>
      </c>
      <c r="O44" s="31">
        <v>11</v>
      </c>
      <c r="P44" s="31">
        <v>12</v>
      </c>
      <c r="Q44" s="32">
        <v>13</v>
      </c>
      <c r="R44" s="32">
        <v>14</v>
      </c>
      <c r="S44" s="32">
        <v>15</v>
      </c>
      <c r="T44" s="32">
        <v>16</v>
      </c>
      <c r="U44" s="32">
        <v>17</v>
      </c>
      <c r="V44" s="32">
        <v>18</v>
      </c>
      <c r="W44" s="32">
        <v>19</v>
      </c>
      <c r="X44" s="32">
        <v>20</v>
      </c>
      <c r="Y44" s="33">
        <v>21</v>
      </c>
      <c r="Z44" s="33">
        <v>22</v>
      </c>
      <c r="AA44" s="33">
        <v>23</v>
      </c>
      <c r="AB44" s="33">
        <v>24</v>
      </c>
      <c r="AC44" s="31">
        <v>25</v>
      </c>
      <c r="AD44" s="32">
        <v>26</v>
      </c>
      <c r="AE44" s="32">
        <v>27</v>
      </c>
      <c r="AF44" s="32">
        <v>28</v>
      </c>
      <c r="AG44" s="32">
        <v>29</v>
      </c>
      <c r="AH44" s="32">
        <v>30</v>
      </c>
      <c r="AI44" s="32">
        <v>31</v>
      </c>
      <c r="AJ44" s="32">
        <v>32</v>
      </c>
      <c r="AK44" s="32">
        <v>33</v>
      </c>
      <c r="AL44" s="32">
        <v>34</v>
      </c>
      <c r="AM44" s="31">
        <v>35</v>
      </c>
      <c r="AN44" s="31">
        <v>36</v>
      </c>
      <c r="AO44" s="31">
        <v>37</v>
      </c>
      <c r="AP44" s="31">
        <v>38</v>
      </c>
      <c r="AQ44" s="31">
        <v>39</v>
      </c>
      <c r="AR44" s="31">
        <v>40</v>
      </c>
      <c r="AS44" s="31">
        <v>41</v>
      </c>
      <c r="AT44" s="31">
        <v>42</v>
      </c>
      <c r="AU44" s="31">
        <v>43</v>
      </c>
      <c r="AV44" s="31">
        <v>44</v>
      </c>
      <c r="AW44" s="34" t="s">
        <v>0</v>
      </c>
      <c r="AX44" s="126"/>
      <c r="AY44" s="126"/>
      <c r="AZ44" s="126"/>
    </row>
    <row r="45" spans="1:52" x14ac:dyDescent="0.25">
      <c r="A45" s="109">
        <v>1</v>
      </c>
      <c r="B45" s="120">
        <v>3</v>
      </c>
      <c r="C45" s="114" t="s">
        <v>15</v>
      </c>
      <c r="D45" s="116" t="s">
        <v>16</v>
      </c>
      <c r="E45" s="108">
        <v>11</v>
      </c>
      <c r="F45" s="108">
        <v>11</v>
      </c>
      <c r="G45" s="108">
        <v>11</v>
      </c>
      <c r="H45" s="108">
        <v>11</v>
      </c>
      <c r="I45" s="108">
        <v>11</v>
      </c>
      <c r="J45" s="108">
        <v>12</v>
      </c>
      <c r="K45" s="87"/>
      <c r="L45" s="83"/>
      <c r="M45" s="83"/>
      <c r="N45" s="83"/>
      <c r="O45" s="83"/>
      <c r="P45" s="83"/>
      <c r="Q45" s="68"/>
      <c r="R45" s="83"/>
      <c r="S45" s="83"/>
      <c r="T45" s="83"/>
      <c r="U45" s="83"/>
      <c r="V45" s="83"/>
      <c r="W45" s="68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36">
        <f>SUM(E45:AV45)</f>
        <v>67</v>
      </c>
      <c r="AX45" s="59">
        <v>60</v>
      </c>
      <c r="AY45" s="83"/>
      <c r="AZ45" s="60">
        <v>7</v>
      </c>
    </row>
    <row r="46" spans="1:52" x14ac:dyDescent="0.25">
      <c r="A46" s="109"/>
      <c r="B46" s="121"/>
      <c r="C46" s="115"/>
      <c r="D46" s="117"/>
      <c r="E46" s="51">
        <v>2</v>
      </c>
      <c r="F46" s="51">
        <v>2</v>
      </c>
      <c r="G46" s="51">
        <v>1</v>
      </c>
      <c r="H46" s="51">
        <v>1</v>
      </c>
      <c r="I46" s="52">
        <v>1</v>
      </c>
      <c r="J46" s="52">
        <v>1</v>
      </c>
      <c r="K46" s="51"/>
      <c r="L46" s="53"/>
      <c r="M46" s="53"/>
      <c r="N46" s="53"/>
      <c r="O46" s="53"/>
      <c r="P46" s="53"/>
      <c r="Q46" s="54"/>
      <c r="R46" s="53"/>
      <c r="S46" s="53"/>
      <c r="T46" s="53"/>
      <c r="U46" s="53"/>
      <c r="V46" s="53"/>
      <c r="W46" s="54"/>
      <c r="X46" s="53"/>
      <c r="Y46" s="53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43"/>
      <c r="AO46" s="43"/>
      <c r="AP46" s="43"/>
      <c r="AQ46" s="43"/>
      <c r="AR46" s="43"/>
      <c r="AS46" s="43"/>
      <c r="AT46" s="43"/>
      <c r="AU46" s="43"/>
      <c r="AV46" s="44"/>
      <c r="AW46" s="36">
        <f t="shared" ref="AW46:AW84" si="0">SUM(E46:AV46)</f>
        <v>8</v>
      </c>
      <c r="AX46" s="47"/>
      <c r="AY46" s="41">
        <v>8</v>
      </c>
      <c r="AZ46" s="48"/>
    </row>
    <row r="47" spans="1:52" x14ac:dyDescent="0.25">
      <c r="A47" s="109">
        <v>2</v>
      </c>
      <c r="B47" s="120">
        <v>3</v>
      </c>
      <c r="C47" s="114" t="s">
        <v>17</v>
      </c>
      <c r="D47" s="116" t="s">
        <v>18</v>
      </c>
      <c r="E47" s="88">
        <v>11</v>
      </c>
      <c r="F47" s="87">
        <v>11</v>
      </c>
      <c r="G47" s="87">
        <v>11</v>
      </c>
      <c r="H47" s="87">
        <v>11</v>
      </c>
      <c r="I47" s="87">
        <v>10</v>
      </c>
      <c r="J47" s="87">
        <v>10</v>
      </c>
      <c r="K47" s="91"/>
      <c r="L47" s="84"/>
      <c r="M47" s="84"/>
      <c r="N47" s="84"/>
      <c r="O47" s="84"/>
      <c r="P47" s="84"/>
      <c r="Q47" s="81"/>
      <c r="R47" s="84"/>
      <c r="S47" s="84"/>
      <c r="T47" s="84"/>
      <c r="U47" s="84"/>
      <c r="V47" s="84"/>
      <c r="W47" s="81"/>
      <c r="X47" s="84"/>
      <c r="Y47" s="84"/>
      <c r="Z47" s="92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9"/>
      <c r="AO47" s="89"/>
      <c r="AP47" s="89"/>
      <c r="AQ47" s="89"/>
      <c r="AR47" s="89"/>
      <c r="AS47" s="89"/>
      <c r="AT47" s="89"/>
      <c r="AU47" s="89"/>
      <c r="AV47" s="93"/>
      <c r="AW47" s="36">
        <f t="shared" si="0"/>
        <v>64</v>
      </c>
      <c r="AX47" s="59">
        <v>60</v>
      </c>
      <c r="AY47" s="83"/>
      <c r="AZ47" s="60">
        <v>4</v>
      </c>
    </row>
    <row r="48" spans="1:52" x14ac:dyDescent="0.25">
      <c r="A48" s="109"/>
      <c r="B48" s="121"/>
      <c r="C48" s="115"/>
      <c r="D48" s="117"/>
      <c r="E48" s="55">
        <v>2</v>
      </c>
      <c r="F48" s="52">
        <v>2</v>
      </c>
      <c r="G48" s="52">
        <v>2</v>
      </c>
      <c r="H48" s="52">
        <v>2</v>
      </c>
      <c r="I48" s="52">
        <v>2</v>
      </c>
      <c r="J48" s="52">
        <v>1</v>
      </c>
      <c r="K48" s="51"/>
      <c r="L48" s="53"/>
      <c r="M48" s="53"/>
      <c r="N48" s="53"/>
      <c r="O48" s="53"/>
      <c r="P48" s="53"/>
      <c r="Q48" s="54"/>
      <c r="R48" s="53"/>
      <c r="S48" s="53"/>
      <c r="T48" s="53"/>
      <c r="U48" s="53"/>
      <c r="V48" s="53"/>
      <c r="W48" s="54"/>
      <c r="X48" s="53"/>
      <c r="Y48" s="53"/>
      <c r="Z48" s="82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43"/>
      <c r="AO48" s="43"/>
      <c r="AP48" s="43"/>
      <c r="AQ48" s="43"/>
      <c r="AR48" s="43"/>
      <c r="AS48" s="43"/>
      <c r="AT48" s="43"/>
      <c r="AU48" s="43"/>
      <c r="AV48" s="44"/>
      <c r="AW48" s="36">
        <f t="shared" si="0"/>
        <v>11</v>
      </c>
      <c r="AX48" s="40"/>
      <c r="AY48" s="41">
        <v>11</v>
      </c>
      <c r="AZ48" s="48"/>
    </row>
    <row r="49" spans="1:54" x14ac:dyDescent="0.25">
      <c r="A49" s="109">
        <v>3</v>
      </c>
      <c r="B49" s="120">
        <v>1</v>
      </c>
      <c r="C49" s="114" t="s">
        <v>19</v>
      </c>
      <c r="D49" s="116" t="s">
        <v>20</v>
      </c>
      <c r="E49" s="83">
        <v>3</v>
      </c>
      <c r="F49" s="83">
        <v>3</v>
      </c>
      <c r="G49" s="83">
        <v>3</v>
      </c>
      <c r="H49" s="83">
        <v>3</v>
      </c>
      <c r="I49" s="83">
        <v>4</v>
      </c>
      <c r="J49" s="83">
        <v>4</v>
      </c>
      <c r="K49" s="83"/>
      <c r="L49" s="83"/>
      <c r="M49" s="83"/>
      <c r="N49" s="83"/>
      <c r="O49" s="83"/>
      <c r="P49" s="84"/>
      <c r="Q49" s="81"/>
      <c r="R49" s="84"/>
      <c r="S49" s="84"/>
      <c r="T49" s="84"/>
      <c r="U49" s="84"/>
      <c r="V49" s="84"/>
      <c r="W49" s="81"/>
      <c r="X49" s="84"/>
      <c r="Y49" s="84"/>
      <c r="Z49" s="92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9"/>
      <c r="AO49" s="89"/>
      <c r="AP49" s="89"/>
      <c r="AQ49" s="89"/>
      <c r="AR49" s="89"/>
      <c r="AS49" s="89"/>
      <c r="AT49" s="89"/>
      <c r="AU49" s="89"/>
      <c r="AV49" s="93"/>
      <c r="AW49" s="36">
        <f t="shared" si="0"/>
        <v>20</v>
      </c>
      <c r="AX49" s="59">
        <v>18</v>
      </c>
      <c r="AY49" s="83"/>
      <c r="AZ49" s="60">
        <v>2</v>
      </c>
    </row>
    <row r="50" spans="1:54" x14ac:dyDescent="0.25">
      <c r="A50" s="109"/>
      <c r="B50" s="121"/>
      <c r="C50" s="115"/>
      <c r="D50" s="117"/>
      <c r="E50" s="41">
        <v>1</v>
      </c>
      <c r="F50" s="41">
        <v>1</v>
      </c>
      <c r="G50" s="41">
        <v>1</v>
      </c>
      <c r="H50" s="41">
        <v>1</v>
      </c>
      <c r="I50" s="41">
        <v>1</v>
      </c>
      <c r="J50" s="37"/>
      <c r="K50" s="41"/>
      <c r="L50" s="41"/>
      <c r="M50" s="41"/>
      <c r="N50" s="41"/>
      <c r="O50" s="41"/>
      <c r="P50" s="41"/>
      <c r="Q50" s="54"/>
      <c r="R50" s="53"/>
      <c r="S50" s="53"/>
      <c r="T50" s="53"/>
      <c r="U50" s="53"/>
      <c r="V50" s="53"/>
      <c r="W50" s="54"/>
      <c r="X50" s="53"/>
      <c r="Y50" s="53"/>
      <c r="Z50" s="82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43"/>
      <c r="AO50" s="43"/>
      <c r="AP50" s="43"/>
      <c r="AQ50" s="43"/>
      <c r="AR50" s="43"/>
      <c r="AS50" s="43"/>
      <c r="AT50" s="43"/>
      <c r="AU50" s="43"/>
      <c r="AV50" s="44"/>
      <c r="AW50" s="36">
        <f t="shared" si="0"/>
        <v>5</v>
      </c>
      <c r="AX50" s="40"/>
      <c r="AY50" s="41">
        <v>5</v>
      </c>
      <c r="AZ50" s="48"/>
    </row>
    <row r="51" spans="1:54" x14ac:dyDescent="0.25">
      <c r="A51" s="109">
        <v>4</v>
      </c>
      <c r="B51" s="120">
        <v>2.5</v>
      </c>
      <c r="C51" s="114" t="s">
        <v>21</v>
      </c>
      <c r="D51" s="116" t="s">
        <v>22</v>
      </c>
      <c r="E51" s="69"/>
      <c r="F51" s="69"/>
      <c r="G51" s="69"/>
      <c r="H51" s="69"/>
      <c r="I51" s="69"/>
      <c r="J51" s="69"/>
      <c r="K51" s="83">
        <v>7</v>
      </c>
      <c r="L51" s="83">
        <v>7</v>
      </c>
      <c r="M51" s="83">
        <v>7</v>
      </c>
      <c r="N51" s="83">
        <v>7</v>
      </c>
      <c r="O51" s="83">
        <v>7</v>
      </c>
      <c r="P51" s="84">
        <v>7</v>
      </c>
      <c r="Q51" s="84">
        <v>7.5</v>
      </c>
      <c r="R51" s="70"/>
      <c r="S51" s="70"/>
      <c r="T51" s="70"/>
      <c r="U51" s="70"/>
      <c r="V51" s="70"/>
      <c r="W51" s="70"/>
      <c r="X51" s="70"/>
      <c r="Y51" s="70"/>
      <c r="Z51" s="70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83"/>
      <c r="AN51" s="90"/>
      <c r="AO51" s="90"/>
      <c r="AP51" s="90"/>
      <c r="AQ51" s="90"/>
      <c r="AR51" s="90"/>
      <c r="AS51" s="90"/>
      <c r="AT51" s="90"/>
      <c r="AU51" s="90"/>
      <c r="AV51" s="86"/>
      <c r="AW51" s="36">
        <f t="shared" si="0"/>
        <v>49.5</v>
      </c>
      <c r="AX51" s="68">
        <v>45</v>
      </c>
      <c r="AY51" s="100"/>
      <c r="AZ51" s="101">
        <v>4.5</v>
      </c>
    </row>
    <row r="52" spans="1:54" x14ac:dyDescent="0.25">
      <c r="A52" s="109"/>
      <c r="B52" s="121"/>
      <c r="C52" s="118"/>
      <c r="D52" s="117"/>
      <c r="E52" s="41"/>
      <c r="F52" s="41"/>
      <c r="G52" s="41"/>
      <c r="H52" s="41"/>
      <c r="I52" s="41"/>
      <c r="J52" s="41"/>
      <c r="K52" s="41">
        <v>1</v>
      </c>
      <c r="L52" s="41">
        <v>1</v>
      </c>
      <c r="M52" s="41">
        <v>1</v>
      </c>
      <c r="N52" s="41">
        <v>1</v>
      </c>
      <c r="O52" s="41">
        <v>1</v>
      </c>
      <c r="P52" s="53">
        <v>4</v>
      </c>
      <c r="Q52" s="53">
        <v>4</v>
      </c>
      <c r="R52" s="53"/>
      <c r="S52" s="53"/>
      <c r="T52" s="53"/>
      <c r="U52" s="53"/>
      <c r="V52" s="53"/>
      <c r="W52" s="53"/>
      <c r="X52" s="53"/>
      <c r="Y52" s="53"/>
      <c r="Z52" s="53"/>
      <c r="AA52" s="41"/>
      <c r="AB52" s="41"/>
      <c r="AC52" s="41"/>
      <c r="AD52" s="41"/>
      <c r="AE52" s="41"/>
      <c r="AF52" s="41"/>
      <c r="AG52" s="41"/>
      <c r="AH52" s="41"/>
      <c r="AI52" s="41"/>
      <c r="AJ52" s="41"/>
      <c r="AK52" s="41"/>
      <c r="AL52" s="41"/>
      <c r="AM52" s="41"/>
      <c r="AN52" s="45"/>
      <c r="AO52" s="45"/>
      <c r="AP52" s="45"/>
      <c r="AQ52" s="45"/>
      <c r="AR52" s="45"/>
      <c r="AS52" s="45"/>
      <c r="AT52" s="45"/>
      <c r="AU52" s="45"/>
      <c r="AV52" s="46"/>
      <c r="AW52" s="36">
        <f t="shared" si="0"/>
        <v>13</v>
      </c>
      <c r="AX52" s="40"/>
      <c r="AY52" s="103">
        <v>13</v>
      </c>
      <c r="AZ52" s="104"/>
    </row>
    <row r="53" spans="1:54" x14ac:dyDescent="0.25">
      <c r="A53" s="109">
        <v>5</v>
      </c>
      <c r="B53" s="120">
        <v>5</v>
      </c>
      <c r="C53" s="114" t="s">
        <v>23</v>
      </c>
      <c r="D53" s="116" t="s">
        <v>24</v>
      </c>
      <c r="E53" s="73"/>
      <c r="F53" s="72"/>
      <c r="G53" s="72"/>
      <c r="H53" s="72"/>
      <c r="I53" s="72"/>
      <c r="J53" s="72"/>
      <c r="K53" s="68">
        <v>11</v>
      </c>
      <c r="L53" s="68">
        <v>11</v>
      </c>
      <c r="M53" s="68">
        <v>11</v>
      </c>
      <c r="N53" s="68">
        <v>11</v>
      </c>
      <c r="O53" s="68">
        <v>10</v>
      </c>
      <c r="P53" s="68">
        <v>10</v>
      </c>
      <c r="Q53" s="68">
        <v>10</v>
      </c>
      <c r="R53" s="70"/>
      <c r="S53" s="70"/>
      <c r="T53" s="70"/>
      <c r="U53" s="70"/>
      <c r="V53" s="70"/>
      <c r="W53" s="70"/>
      <c r="X53" s="70"/>
      <c r="Y53" s="70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76"/>
      <c r="AO53" s="76"/>
      <c r="AP53" s="76"/>
      <c r="AQ53" s="76"/>
      <c r="AR53" s="76"/>
      <c r="AS53" s="76"/>
      <c r="AT53" s="76"/>
      <c r="AU53" s="76"/>
      <c r="AV53" s="71"/>
      <c r="AW53" s="36">
        <f t="shared" si="0"/>
        <v>74</v>
      </c>
      <c r="AX53" s="99">
        <v>70</v>
      </c>
      <c r="AY53" s="100"/>
      <c r="AZ53" s="101">
        <v>4</v>
      </c>
      <c r="BB53" s="23"/>
    </row>
    <row r="54" spans="1:54" ht="14.25" customHeight="1" x14ac:dyDescent="0.25">
      <c r="A54" s="109"/>
      <c r="B54" s="121"/>
      <c r="C54" s="118"/>
      <c r="D54" s="117"/>
      <c r="E54" s="55"/>
      <c r="F54" s="52"/>
      <c r="G54" s="52"/>
      <c r="H54" s="52"/>
      <c r="I54" s="52"/>
      <c r="J54" s="52"/>
      <c r="K54" s="53">
        <v>8</v>
      </c>
      <c r="L54" s="53">
        <v>8</v>
      </c>
      <c r="M54" s="53">
        <v>8</v>
      </c>
      <c r="N54" s="53">
        <v>8</v>
      </c>
      <c r="O54" s="53">
        <v>8</v>
      </c>
      <c r="P54" s="54">
        <v>6</v>
      </c>
      <c r="Q54" s="53">
        <v>5</v>
      </c>
      <c r="R54" s="53"/>
      <c r="S54" s="53"/>
      <c r="T54" s="53"/>
      <c r="U54" s="53"/>
      <c r="V54" s="53"/>
      <c r="W54" s="53"/>
      <c r="X54" s="53"/>
      <c r="Y54" s="53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N54" s="45"/>
      <c r="AO54" s="45"/>
      <c r="AP54" s="45"/>
      <c r="AQ54" s="45"/>
      <c r="AR54" s="45"/>
      <c r="AS54" s="45"/>
      <c r="AT54" s="45"/>
      <c r="AU54" s="45"/>
      <c r="AV54" s="46"/>
      <c r="AW54" s="36">
        <f t="shared" si="0"/>
        <v>51</v>
      </c>
      <c r="AX54" s="102"/>
      <c r="AY54" s="103">
        <v>51</v>
      </c>
      <c r="AZ54" s="104"/>
      <c r="BB54" s="24"/>
    </row>
    <row r="55" spans="1:54" x14ac:dyDescent="0.25">
      <c r="A55" s="109">
        <v>6</v>
      </c>
      <c r="B55" s="120">
        <v>5</v>
      </c>
      <c r="C55" s="114" t="s">
        <v>13</v>
      </c>
      <c r="D55" s="133" t="s">
        <v>14</v>
      </c>
      <c r="E55" s="73"/>
      <c r="F55" s="72"/>
      <c r="G55" s="72"/>
      <c r="H55" s="72"/>
      <c r="I55" s="72"/>
      <c r="J55" s="72"/>
      <c r="K55" s="68">
        <v>9</v>
      </c>
      <c r="L55" s="68">
        <v>9</v>
      </c>
      <c r="M55" s="68">
        <v>9</v>
      </c>
      <c r="N55" s="68">
        <v>9</v>
      </c>
      <c r="O55" s="68">
        <v>10</v>
      </c>
      <c r="P55" s="68">
        <v>10</v>
      </c>
      <c r="Q55" s="68">
        <v>10</v>
      </c>
      <c r="R55" s="68">
        <v>10</v>
      </c>
      <c r="S55" s="68">
        <v>10</v>
      </c>
      <c r="T55" s="68">
        <v>10</v>
      </c>
      <c r="U55" s="68">
        <v>10</v>
      </c>
      <c r="V55" s="84"/>
      <c r="W55" s="84"/>
      <c r="X55" s="84"/>
      <c r="Y55" s="84"/>
      <c r="Z55" s="84"/>
      <c r="AA55" s="69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76"/>
      <c r="AO55" s="76"/>
      <c r="AP55" s="76"/>
      <c r="AQ55" s="76"/>
      <c r="AR55" s="76"/>
      <c r="AS55" s="76"/>
      <c r="AT55" s="76"/>
      <c r="AU55" s="76"/>
      <c r="AV55" s="71"/>
      <c r="AW55" s="36">
        <f t="shared" si="0"/>
        <v>106</v>
      </c>
      <c r="AX55" s="61">
        <v>96</v>
      </c>
      <c r="AY55" s="83"/>
      <c r="AZ55" s="60">
        <v>10</v>
      </c>
    </row>
    <row r="56" spans="1:54" x14ac:dyDescent="0.25">
      <c r="A56" s="109"/>
      <c r="B56" s="121"/>
      <c r="C56" s="118"/>
      <c r="D56" s="119"/>
      <c r="E56" s="55"/>
      <c r="F56" s="52"/>
      <c r="G56" s="52"/>
      <c r="H56" s="52"/>
      <c r="I56" s="52"/>
      <c r="J56" s="52"/>
      <c r="K56" s="40">
        <v>1</v>
      </c>
      <c r="L56" s="41">
        <v>2</v>
      </c>
      <c r="M56" s="41">
        <v>2</v>
      </c>
      <c r="N56" s="41">
        <v>2</v>
      </c>
      <c r="O56" s="41">
        <v>2</v>
      </c>
      <c r="P56" s="41">
        <v>2</v>
      </c>
      <c r="Q56" s="41">
        <v>2</v>
      </c>
      <c r="R56" s="41">
        <v>2</v>
      </c>
      <c r="S56" s="45">
        <v>2</v>
      </c>
      <c r="T56" s="41">
        <v>2</v>
      </c>
      <c r="U56" s="41"/>
      <c r="V56" s="53"/>
      <c r="W56" s="53"/>
      <c r="X56" s="53"/>
      <c r="Y56" s="53"/>
      <c r="Z56" s="53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5"/>
      <c r="AO56" s="45"/>
      <c r="AP56" s="45"/>
      <c r="AQ56" s="45"/>
      <c r="AR56" s="45"/>
      <c r="AS56" s="45"/>
      <c r="AT56" s="45"/>
      <c r="AU56" s="45"/>
      <c r="AV56" s="46"/>
      <c r="AW56" s="36">
        <f t="shared" si="0"/>
        <v>19</v>
      </c>
      <c r="AX56" s="38"/>
      <c r="AY56" s="41">
        <v>19</v>
      </c>
      <c r="AZ56" s="48"/>
      <c r="BA56" s="10"/>
      <c r="BB56" s="11"/>
    </row>
    <row r="57" spans="1:54" x14ac:dyDescent="0.25">
      <c r="A57" s="109">
        <v>7</v>
      </c>
      <c r="B57" s="120">
        <v>2</v>
      </c>
      <c r="C57" s="114" t="s">
        <v>25</v>
      </c>
      <c r="D57" s="116" t="s">
        <v>26</v>
      </c>
      <c r="E57" s="77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83"/>
      <c r="Q57" s="83"/>
      <c r="R57" s="83">
        <v>12</v>
      </c>
      <c r="S57" s="83">
        <v>12</v>
      </c>
      <c r="T57" s="83">
        <v>12</v>
      </c>
      <c r="U57" s="83">
        <v>11</v>
      </c>
      <c r="V57" s="83"/>
      <c r="W57" s="83"/>
      <c r="X57" s="83"/>
      <c r="Y57" s="83"/>
      <c r="Z57" s="83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9"/>
      <c r="AO57" s="79"/>
      <c r="AP57" s="79"/>
      <c r="AQ57" s="79"/>
      <c r="AR57" s="79"/>
      <c r="AS57" s="79"/>
      <c r="AT57" s="79"/>
      <c r="AU57" s="79"/>
      <c r="AV57" s="80"/>
      <c r="AW57" s="36">
        <f t="shared" si="0"/>
        <v>47</v>
      </c>
      <c r="AX57" s="63">
        <v>44</v>
      </c>
      <c r="AY57" s="83"/>
      <c r="AZ57" s="60">
        <v>3</v>
      </c>
      <c r="BA57" s="10"/>
      <c r="BB57" s="11"/>
    </row>
    <row r="58" spans="1:54" x14ac:dyDescent="0.25">
      <c r="A58" s="109"/>
      <c r="B58" s="121"/>
      <c r="C58" s="118"/>
      <c r="D58" s="119"/>
      <c r="E58" s="55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41"/>
      <c r="Q58" s="41"/>
      <c r="R58" s="53">
        <v>1</v>
      </c>
      <c r="S58" s="53"/>
      <c r="T58" s="53">
        <v>1</v>
      </c>
      <c r="U58" s="53">
        <v>1</v>
      </c>
      <c r="V58" s="41"/>
      <c r="W58" s="41"/>
      <c r="X58" s="41"/>
      <c r="Y58" s="41"/>
      <c r="Z58" s="41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6"/>
      <c r="AO58" s="56"/>
      <c r="AP58" s="56"/>
      <c r="AQ58" s="56"/>
      <c r="AR58" s="56"/>
      <c r="AS58" s="56"/>
      <c r="AT58" s="56"/>
      <c r="AU58" s="56"/>
      <c r="AV58" s="57"/>
      <c r="AW58" s="36">
        <f t="shared" si="0"/>
        <v>3</v>
      </c>
      <c r="AX58" s="40"/>
      <c r="AY58" s="41">
        <v>3</v>
      </c>
      <c r="AZ58" s="48"/>
      <c r="BA58" s="10"/>
      <c r="BB58" s="11"/>
    </row>
    <row r="59" spans="1:54" s="107" customFormat="1" x14ac:dyDescent="0.25">
      <c r="A59" s="112">
        <v>8</v>
      </c>
      <c r="B59" s="123">
        <v>2</v>
      </c>
      <c r="C59" s="114" t="s">
        <v>27</v>
      </c>
      <c r="D59" s="116" t="s">
        <v>28</v>
      </c>
      <c r="E59" s="88"/>
      <c r="F59" s="87"/>
      <c r="G59" s="87"/>
      <c r="H59" s="87"/>
      <c r="I59" s="87"/>
      <c r="J59" s="87"/>
      <c r="K59" s="88"/>
      <c r="L59" s="87"/>
      <c r="M59" s="87"/>
      <c r="N59" s="87"/>
      <c r="O59" s="87"/>
      <c r="P59" s="83"/>
      <c r="Q59" s="83"/>
      <c r="R59" s="87">
        <v>7</v>
      </c>
      <c r="S59" s="87">
        <v>7</v>
      </c>
      <c r="T59" s="87">
        <v>7</v>
      </c>
      <c r="U59" s="87">
        <v>7</v>
      </c>
      <c r="V59" s="83"/>
      <c r="W59" s="83"/>
      <c r="X59" s="83"/>
      <c r="Y59" s="83"/>
      <c r="Z59" s="83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74"/>
      <c r="AO59" s="74"/>
      <c r="AP59" s="74"/>
      <c r="AQ59" s="74"/>
      <c r="AR59" s="74"/>
      <c r="AS59" s="74"/>
      <c r="AT59" s="74"/>
      <c r="AU59" s="74"/>
      <c r="AV59" s="75"/>
      <c r="AW59" s="36">
        <f t="shared" si="0"/>
        <v>28</v>
      </c>
      <c r="AX59" s="63">
        <v>26</v>
      </c>
      <c r="AY59" s="83"/>
      <c r="AZ59" s="86">
        <v>2</v>
      </c>
      <c r="BA59" s="10"/>
      <c r="BB59" s="11"/>
    </row>
    <row r="60" spans="1:54" s="107" customFormat="1" x14ac:dyDescent="0.25">
      <c r="A60" s="113"/>
      <c r="B60" s="124"/>
      <c r="C60" s="115"/>
      <c r="D60" s="119"/>
      <c r="E60" s="55"/>
      <c r="F60" s="52"/>
      <c r="G60" s="52"/>
      <c r="H60" s="52"/>
      <c r="I60" s="52"/>
      <c r="J60" s="52"/>
      <c r="K60" s="55"/>
      <c r="L60" s="52"/>
      <c r="M60" s="52"/>
      <c r="N60" s="52"/>
      <c r="O60" s="52"/>
      <c r="P60" s="41"/>
      <c r="Q60" s="41"/>
      <c r="R60" s="52">
        <v>6</v>
      </c>
      <c r="S60" s="56">
        <v>5</v>
      </c>
      <c r="T60" s="52">
        <v>6</v>
      </c>
      <c r="U60" s="52">
        <v>5</v>
      </c>
      <c r="V60" s="41"/>
      <c r="W60" s="41"/>
      <c r="X60" s="41"/>
      <c r="Y60" s="41"/>
      <c r="Z60" s="41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6"/>
      <c r="AO60" s="56"/>
      <c r="AP60" s="56"/>
      <c r="AQ60" s="56"/>
      <c r="AR60" s="56"/>
      <c r="AS60" s="56"/>
      <c r="AT60" s="56"/>
      <c r="AU60" s="56"/>
      <c r="AV60" s="57"/>
      <c r="AW60" s="36">
        <f t="shared" si="0"/>
        <v>22</v>
      </c>
      <c r="AX60" s="38"/>
      <c r="AY60" s="41">
        <v>22</v>
      </c>
      <c r="AZ60" s="48"/>
      <c r="BA60" s="10"/>
      <c r="BB60" s="11"/>
    </row>
    <row r="61" spans="1:54" s="3" customFormat="1" x14ac:dyDescent="0.25">
      <c r="A61" s="109">
        <v>9</v>
      </c>
      <c r="B61" s="120">
        <v>2.5</v>
      </c>
      <c r="C61" s="114" t="s">
        <v>29</v>
      </c>
      <c r="D61" s="116" t="s">
        <v>30</v>
      </c>
      <c r="E61" s="73"/>
      <c r="F61" s="72"/>
      <c r="G61" s="72"/>
      <c r="H61" s="72"/>
      <c r="I61" s="72"/>
      <c r="J61" s="72"/>
      <c r="K61" s="73"/>
      <c r="L61" s="72"/>
      <c r="M61" s="72"/>
      <c r="N61" s="72"/>
      <c r="O61" s="72"/>
      <c r="P61" s="83"/>
      <c r="Q61" s="83"/>
      <c r="R61" s="83"/>
      <c r="S61" s="83"/>
      <c r="T61" s="90"/>
      <c r="U61" s="83"/>
      <c r="V61" s="83">
        <v>8</v>
      </c>
      <c r="W61" s="83">
        <v>8</v>
      </c>
      <c r="X61" s="83">
        <v>8</v>
      </c>
      <c r="Y61" s="83">
        <v>8</v>
      </c>
      <c r="Z61" s="83">
        <v>8.5</v>
      </c>
      <c r="AA61" s="83">
        <v>8</v>
      </c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4"/>
      <c r="AO61" s="74"/>
      <c r="AP61" s="74"/>
      <c r="AQ61" s="74"/>
      <c r="AR61" s="74"/>
      <c r="AS61" s="74"/>
      <c r="AT61" s="74"/>
      <c r="AU61" s="74"/>
      <c r="AV61" s="75"/>
      <c r="AW61" s="36">
        <f t="shared" si="0"/>
        <v>48.5</v>
      </c>
      <c r="AX61" s="62">
        <v>46</v>
      </c>
      <c r="AY61" s="83"/>
      <c r="AZ61" s="60">
        <v>2.5</v>
      </c>
      <c r="BA61" s="10"/>
      <c r="BB61" s="11"/>
    </row>
    <row r="62" spans="1:54" s="3" customFormat="1" x14ac:dyDescent="0.25">
      <c r="A62" s="109"/>
      <c r="B62" s="121"/>
      <c r="C62" s="118"/>
      <c r="D62" s="119"/>
      <c r="E62" s="55"/>
      <c r="F62" s="52"/>
      <c r="G62" s="52"/>
      <c r="H62" s="52"/>
      <c r="I62" s="52"/>
      <c r="J62" s="52"/>
      <c r="K62" s="55"/>
      <c r="L62" s="52"/>
      <c r="M62" s="52"/>
      <c r="N62" s="52"/>
      <c r="O62" s="52"/>
      <c r="P62" s="41"/>
      <c r="Q62" s="41"/>
      <c r="R62" s="41"/>
      <c r="S62" s="41"/>
      <c r="T62" s="45"/>
      <c r="U62" s="41"/>
      <c r="V62" s="41">
        <v>2</v>
      </c>
      <c r="W62" s="41">
        <v>2</v>
      </c>
      <c r="X62" s="41">
        <v>2</v>
      </c>
      <c r="Y62" s="41">
        <v>2</v>
      </c>
      <c r="Z62" s="41">
        <v>2</v>
      </c>
      <c r="AA62" s="41">
        <v>4</v>
      </c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2"/>
      <c r="AN62" s="56"/>
      <c r="AO62" s="56"/>
      <c r="AP62" s="56"/>
      <c r="AQ62" s="56"/>
      <c r="AR62" s="56"/>
      <c r="AS62" s="56"/>
      <c r="AT62" s="56"/>
      <c r="AU62" s="56"/>
      <c r="AV62" s="57"/>
      <c r="AW62" s="36">
        <f t="shared" si="0"/>
        <v>14</v>
      </c>
      <c r="AX62" s="58"/>
      <c r="AY62" s="41">
        <v>14</v>
      </c>
      <c r="AZ62" s="48"/>
      <c r="BA62" s="10"/>
      <c r="BB62" s="11"/>
    </row>
    <row r="63" spans="1:54" s="107" customFormat="1" x14ac:dyDescent="0.25">
      <c r="A63" s="112">
        <v>10</v>
      </c>
      <c r="B63" s="123">
        <v>2.5</v>
      </c>
      <c r="C63" s="114" t="s">
        <v>31</v>
      </c>
      <c r="D63" s="116" t="s">
        <v>32</v>
      </c>
      <c r="E63" s="88"/>
      <c r="F63" s="87"/>
      <c r="G63" s="87"/>
      <c r="H63" s="87"/>
      <c r="I63" s="87"/>
      <c r="J63" s="87"/>
      <c r="K63" s="88"/>
      <c r="L63" s="87"/>
      <c r="M63" s="87"/>
      <c r="N63" s="87"/>
      <c r="O63" s="87"/>
      <c r="P63" s="83"/>
      <c r="Q63" s="83"/>
      <c r="R63" s="83"/>
      <c r="S63" s="90"/>
      <c r="T63" s="90"/>
      <c r="U63" s="83"/>
      <c r="V63" s="83">
        <v>8</v>
      </c>
      <c r="W63" s="83">
        <v>8</v>
      </c>
      <c r="X63" s="83">
        <v>8</v>
      </c>
      <c r="Y63" s="83">
        <v>8</v>
      </c>
      <c r="Z63" s="83">
        <v>8.5</v>
      </c>
      <c r="AA63" s="83">
        <v>7</v>
      </c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74"/>
      <c r="AO63" s="74"/>
      <c r="AP63" s="74"/>
      <c r="AQ63" s="74"/>
      <c r="AR63" s="74"/>
      <c r="AS63" s="74"/>
      <c r="AT63" s="74"/>
      <c r="AU63" s="74"/>
      <c r="AV63" s="75"/>
      <c r="AW63" s="36">
        <f t="shared" si="0"/>
        <v>47.5</v>
      </c>
      <c r="AX63" s="62">
        <v>45.5</v>
      </c>
      <c r="AY63" s="83"/>
      <c r="AZ63" s="60">
        <v>2</v>
      </c>
      <c r="BA63" s="10"/>
      <c r="BB63" s="11"/>
    </row>
    <row r="64" spans="1:54" s="107" customFormat="1" x14ac:dyDescent="0.25">
      <c r="A64" s="113"/>
      <c r="B64" s="124"/>
      <c r="C64" s="115"/>
      <c r="D64" s="117"/>
      <c r="E64" s="55"/>
      <c r="F64" s="52"/>
      <c r="G64" s="52"/>
      <c r="H64" s="52"/>
      <c r="I64" s="52"/>
      <c r="J64" s="52"/>
      <c r="K64" s="55"/>
      <c r="L64" s="52"/>
      <c r="M64" s="52"/>
      <c r="N64" s="52"/>
      <c r="O64" s="52"/>
      <c r="P64" s="41"/>
      <c r="Q64" s="41"/>
      <c r="R64" s="41"/>
      <c r="S64" s="45"/>
      <c r="T64" s="45"/>
      <c r="U64" s="41"/>
      <c r="V64" s="41">
        <v>2</v>
      </c>
      <c r="W64" s="41">
        <v>2</v>
      </c>
      <c r="X64" s="41">
        <v>3</v>
      </c>
      <c r="Y64" s="41">
        <v>3</v>
      </c>
      <c r="Z64" s="41">
        <v>3</v>
      </c>
      <c r="AA64" s="41">
        <v>2</v>
      </c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6"/>
      <c r="AO64" s="56"/>
      <c r="AP64" s="56"/>
      <c r="AQ64" s="56"/>
      <c r="AR64" s="56"/>
      <c r="AS64" s="56"/>
      <c r="AT64" s="56"/>
      <c r="AU64" s="56"/>
      <c r="AV64" s="57"/>
      <c r="AW64" s="36">
        <f t="shared" si="0"/>
        <v>15</v>
      </c>
      <c r="AX64" s="58"/>
      <c r="AY64" s="41">
        <v>15</v>
      </c>
      <c r="AZ64" s="48"/>
      <c r="BA64" s="10"/>
      <c r="BB64" s="11"/>
    </row>
    <row r="65" spans="1:54" s="107" customFormat="1" x14ac:dyDescent="0.25">
      <c r="A65" s="112">
        <v>11</v>
      </c>
      <c r="B65" s="123">
        <v>3</v>
      </c>
      <c r="C65" s="145" t="s">
        <v>33</v>
      </c>
      <c r="D65" s="116" t="s">
        <v>52</v>
      </c>
      <c r="E65" s="88"/>
      <c r="F65" s="87"/>
      <c r="G65" s="87"/>
      <c r="H65" s="87"/>
      <c r="I65" s="87"/>
      <c r="J65" s="87"/>
      <c r="K65" s="88"/>
      <c r="L65" s="87"/>
      <c r="M65" s="87"/>
      <c r="N65" s="87"/>
      <c r="O65" s="87"/>
      <c r="P65" s="83"/>
      <c r="Q65" s="83"/>
      <c r="R65" s="83"/>
      <c r="S65" s="90"/>
      <c r="T65" s="90"/>
      <c r="U65" s="83"/>
      <c r="V65" s="83">
        <v>11</v>
      </c>
      <c r="W65" s="83">
        <v>11</v>
      </c>
      <c r="X65" s="83">
        <v>11</v>
      </c>
      <c r="Y65" s="83">
        <v>10</v>
      </c>
      <c r="Z65" s="83">
        <v>10</v>
      </c>
      <c r="AA65" s="83">
        <v>10</v>
      </c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74"/>
      <c r="AO65" s="74"/>
      <c r="AP65" s="74"/>
      <c r="AQ65" s="74"/>
      <c r="AR65" s="74"/>
      <c r="AS65" s="74"/>
      <c r="AT65" s="74"/>
      <c r="AU65" s="74"/>
      <c r="AV65" s="75"/>
      <c r="AW65" s="36">
        <f t="shared" si="0"/>
        <v>63</v>
      </c>
      <c r="AX65" s="62">
        <v>56</v>
      </c>
      <c r="AY65" s="83"/>
      <c r="AZ65" s="60">
        <v>7</v>
      </c>
      <c r="BA65" s="10"/>
      <c r="BB65" s="11"/>
    </row>
    <row r="66" spans="1:54" s="107" customFormat="1" x14ac:dyDescent="0.25">
      <c r="A66" s="113"/>
      <c r="B66" s="124"/>
      <c r="C66" s="146"/>
      <c r="D66" s="117"/>
      <c r="E66" s="55"/>
      <c r="F66" s="52"/>
      <c r="G66" s="52"/>
      <c r="H66" s="52"/>
      <c r="I66" s="52"/>
      <c r="J66" s="52"/>
      <c r="K66" s="55"/>
      <c r="L66" s="52"/>
      <c r="M66" s="52"/>
      <c r="N66" s="52"/>
      <c r="O66" s="52"/>
      <c r="P66" s="41"/>
      <c r="Q66" s="41"/>
      <c r="R66" s="41"/>
      <c r="S66" s="45"/>
      <c r="T66" s="45"/>
      <c r="U66" s="41"/>
      <c r="V66" s="41">
        <v>2</v>
      </c>
      <c r="W66" s="41">
        <v>2</v>
      </c>
      <c r="X66" s="41">
        <v>2</v>
      </c>
      <c r="Y66" s="41">
        <v>2</v>
      </c>
      <c r="Z66" s="41">
        <v>2</v>
      </c>
      <c r="AA66" s="41">
        <v>2</v>
      </c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2"/>
      <c r="AN66" s="56"/>
      <c r="AO66" s="56"/>
      <c r="AP66" s="56"/>
      <c r="AQ66" s="56"/>
      <c r="AR66" s="56"/>
      <c r="AS66" s="56"/>
      <c r="AT66" s="56"/>
      <c r="AU66" s="56"/>
      <c r="AV66" s="57"/>
      <c r="AW66" s="36">
        <f t="shared" si="0"/>
        <v>12</v>
      </c>
      <c r="AX66" s="58"/>
      <c r="AY66" s="41">
        <v>12</v>
      </c>
      <c r="AZ66" s="48"/>
      <c r="BA66" s="10"/>
      <c r="BB66" s="11"/>
    </row>
    <row r="67" spans="1:54" s="3" customFormat="1" x14ac:dyDescent="0.25">
      <c r="A67" s="109">
        <v>12</v>
      </c>
      <c r="B67" s="120">
        <v>2</v>
      </c>
      <c r="C67" s="114" t="s">
        <v>34</v>
      </c>
      <c r="D67" s="116" t="s">
        <v>35</v>
      </c>
      <c r="E67" s="73"/>
      <c r="F67" s="72"/>
      <c r="G67" s="72"/>
      <c r="H67" s="72"/>
      <c r="I67" s="72"/>
      <c r="J67" s="72"/>
      <c r="K67" s="73"/>
      <c r="L67" s="72"/>
      <c r="M67" s="72"/>
      <c r="N67" s="72"/>
      <c r="O67" s="72"/>
      <c r="P67" s="72"/>
      <c r="Q67" s="72"/>
      <c r="R67" s="72"/>
      <c r="S67" s="74"/>
      <c r="T67" s="72"/>
      <c r="U67" s="72"/>
      <c r="V67" s="72"/>
      <c r="W67" s="72"/>
      <c r="X67" s="72"/>
      <c r="Y67" s="72"/>
      <c r="Z67" s="83"/>
      <c r="AA67" s="83"/>
      <c r="AB67" s="83">
        <v>9</v>
      </c>
      <c r="AC67" s="83">
        <v>9</v>
      </c>
      <c r="AD67" s="83">
        <v>9</v>
      </c>
      <c r="AE67" s="83">
        <v>9</v>
      </c>
      <c r="AF67" s="83"/>
      <c r="AG67" s="83"/>
      <c r="AH67" s="83"/>
      <c r="AI67" s="83"/>
      <c r="AJ67" s="83"/>
      <c r="AK67" s="83"/>
      <c r="AL67" s="87"/>
      <c r="AM67" s="87"/>
      <c r="AN67" s="74"/>
      <c r="AO67" s="74"/>
      <c r="AP67" s="74"/>
      <c r="AQ67" s="74"/>
      <c r="AR67" s="74"/>
      <c r="AS67" s="74"/>
      <c r="AT67" s="74"/>
      <c r="AU67" s="74"/>
      <c r="AV67" s="75"/>
      <c r="AW67" s="36">
        <f t="shared" si="0"/>
        <v>36</v>
      </c>
      <c r="AX67" s="62">
        <v>33</v>
      </c>
      <c r="AY67" s="83"/>
      <c r="AZ67" s="60">
        <v>3</v>
      </c>
      <c r="BA67" s="10"/>
      <c r="BB67" s="11"/>
    </row>
    <row r="68" spans="1:54" s="3" customFormat="1" x14ac:dyDescent="0.25">
      <c r="A68" s="109"/>
      <c r="B68" s="121"/>
      <c r="C68" s="118"/>
      <c r="D68" s="119"/>
      <c r="E68" s="55"/>
      <c r="F68" s="52"/>
      <c r="G68" s="52"/>
      <c r="H68" s="52"/>
      <c r="I68" s="52"/>
      <c r="J68" s="52"/>
      <c r="K68" s="55"/>
      <c r="L68" s="52"/>
      <c r="M68" s="52"/>
      <c r="N68" s="52"/>
      <c r="O68" s="52"/>
      <c r="P68" s="52"/>
      <c r="Q68" s="52"/>
      <c r="R68" s="52"/>
      <c r="S68" s="56"/>
      <c r="T68" s="52"/>
      <c r="U68" s="52"/>
      <c r="V68" s="52"/>
      <c r="W68" s="52"/>
      <c r="X68" s="52"/>
      <c r="Y68" s="52"/>
      <c r="Z68" s="41"/>
      <c r="AA68" s="41"/>
      <c r="AB68" s="41">
        <v>4</v>
      </c>
      <c r="AC68" s="41">
        <v>3</v>
      </c>
      <c r="AD68" s="41">
        <v>3</v>
      </c>
      <c r="AE68" s="41">
        <v>4</v>
      </c>
      <c r="AF68" s="41"/>
      <c r="AG68" s="41"/>
      <c r="AH68" s="41"/>
      <c r="AI68" s="41"/>
      <c r="AJ68" s="41"/>
      <c r="AK68" s="41"/>
      <c r="AL68" s="52"/>
      <c r="AM68" s="52"/>
      <c r="AN68" s="56"/>
      <c r="AO68" s="56"/>
      <c r="AP68" s="56"/>
      <c r="AQ68" s="56"/>
      <c r="AR68" s="56"/>
      <c r="AS68" s="56"/>
      <c r="AT68" s="56"/>
      <c r="AU68" s="56"/>
      <c r="AV68" s="57"/>
      <c r="AW68" s="36">
        <f t="shared" si="0"/>
        <v>14</v>
      </c>
      <c r="AX68" s="58"/>
      <c r="AY68" s="41">
        <v>14</v>
      </c>
      <c r="AZ68" s="48"/>
      <c r="BA68" s="10"/>
      <c r="BB68" s="11"/>
    </row>
    <row r="69" spans="1:54" s="107" customFormat="1" x14ac:dyDescent="0.25">
      <c r="A69" s="112">
        <v>13</v>
      </c>
      <c r="B69" s="106"/>
      <c r="C69" s="114" t="s">
        <v>36</v>
      </c>
      <c r="D69" s="116" t="s">
        <v>37</v>
      </c>
      <c r="E69" s="88"/>
      <c r="F69" s="87"/>
      <c r="G69" s="87"/>
      <c r="H69" s="87"/>
      <c r="I69" s="87"/>
      <c r="J69" s="87"/>
      <c r="K69" s="88"/>
      <c r="L69" s="87"/>
      <c r="M69" s="87"/>
      <c r="N69" s="87"/>
      <c r="O69" s="87"/>
      <c r="P69" s="87"/>
      <c r="Q69" s="87"/>
      <c r="R69" s="87"/>
      <c r="S69" s="74"/>
      <c r="T69" s="87"/>
      <c r="U69" s="87"/>
      <c r="V69" s="87"/>
      <c r="W69" s="87"/>
      <c r="X69" s="87"/>
      <c r="Y69" s="87"/>
      <c r="Z69" s="83"/>
      <c r="AA69" s="83"/>
      <c r="AB69" s="83">
        <v>10</v>
      </c>
      <c r="AC69" s="83">
        <v>10</v>
      </c>
      <c r="AD69" s="83">
        <v>9</v>
      </c>
      <c r="AE69" s="83">
        <v>9</v>
      </c>
      <c r="AF69" s="83"/>
      <c r="AG69" s="83"/>
      <c r="AH69" s="83"/>
      <c r="AI69" s="83"/>
      <c r="AJ69" s="83"/>
      <c r="AK69" s="83"/>
      <c r="AL69" s="87"/>
      <c r="AM69" s="87"/>
      <c r="AN69" s="74"/>
      <c r="AO69" s="74"/>
      <c r="AP69" s="74"/>
      <c r="AQ69" s="74"/>
      <c r="AR69" s="74"/>
      <c r="AS69" s="74"/>
      <c r="AT69" s="74"/>
      <c r="AU69" s="74"/>
      <c r="AV69" s="75"/>
      <c r="AW69" s="36">
        <f t="shared" si="0"/>
        <v>38</v>
      </c>
      <c r="AX69" s="62">
        <v>34</v>
      </c>
      <c r="AY69" s="83"/>
      <c r="AZ69" s="60">
        <v>4</v>
      </c>
      <c r="BA69" s="10"/>
      <c r="BB69" s="11"/>
    </row>
    <row r="70" spans="1:54" s="107" customFormat="1" x14ac:dyDescent="0.25">
      <c r="A70" s="113"/>
      <c r="B70" s="106">
        <v>2</v>
      </c>
      <c r="C70" s="115"/>
      <c r="D70" s="144"/>
      <c r="E70" s="55"/>
      <c r="F70" s="52"/>
      <c r="G70" s="52"/>
      <c r="H70" s="52"/>
      <c r="I70" s="52"/>
      <c r="J70" s="52"/>
      <c r="K70" s="55"/>
      <c r="L70" s="52"/>
      <c r="M70" s="52"/>
      <c r="N70" s="52"/>
      <c r="O70" s="52"/>
      <c r="P70" s="52"/>
      <c r="Q70" s="52"/>
      <c r="R70" s="52"/>
      <c r="S70" s="56"/>
      <c r="T70" s="52"/>
      <c r="U70" s="52"/>
      <c r="V70" s="52"/>
      <c r="W70" s="52"/>
      <c r="X70" s="52"/>
      <c r="Y70" s="52"/>
      <c r="Z70" s="41"/>
      <c r="AA70" s="41"/>
      <c r="AB70" s="41">
        <v>3</v>
      </c>
      <c r="AC70" s="41">
        <v>3</v>
      </c>
      <c r="AD70" s="41">
        <v>3</v>
      </c>
      <c r="AE70" s="41">
        <v>3</v>
      </c>
      <c r="AF70" s="41"/>
      <c r="AG70" s="41"/>
      <c r="AH70" s="41"/>
      <c r="AI70" s="41"/>
      <c r="AJ70" s="41"/>
      <c r="AK70" s="41"/>
      <c r="AL70" s="52"/>
      <c r="AM70" s="52"/>
      <c r="AN70" s="56"/>
      <c r="AO70" s="56"/>
      <c r="AP70" s="56"/>
      <c r="AQ70" s="56"/>
      <c r="AR70" s="56"/>
      <c r="AS70" s="56"/>
      <c r="AT70" s="56"/>
      <c r="AU70" s="56"/>
      <c r="AV70" s="57"/>
      <c r="AW70" s="36">
        <f t="shared" si="0"/>
        <v>12</v>
      </c>
      <c r="AX70" s="58"/>
      <c r="AY70" s="41">
        <v>12</v>
      </c>
      <c r="AZ70" s="48"/>
      <c r="BA70" s="10"/>
      <c r="BB70" s="11"/>
    </row>
    <row r="71" spans="1:54" s="107" customFormat="1" x14ac:dyDescent="0.25">
      <c r="A71" s="112">
        <v>14</v>
      </c>
      <c r="B71" s="149">
        <v>1.5</v>
      </c>
      <c r="C71" s="114" t="s">
        <v>36</v>
      </c>
      <c r="D71" s="116" t="s">
        <v>38</v>
      </c>
      <c r="E71" s="88"/>
      <c r="F71" s="87"/>
      <c r="G71" s="87"/>
      <c r="H71" s="87"/>
      <c r="I71" s="87"/>
      <c r="J71" s="87"/>
      <c r="K71" s="88"/>
      <c r="L71" s="87"/>
      <c r="M71" s="87"/>
      <c r="N71" s="87"/>
      <c r="O71" s="87"/>
      <c r="P71" s="87"/>
      <c r="Q71" s="87"/>
      <c r="R71" s="87"/>
      <c r="S71" s="74"/>
      <c r="T71" s="87"/>
      <c r="U71" s="87"/>
      <c r="V71" s="87"/>
      <c r="W71" s="87"/>
      <c r="X71" s="87"/>
      <c r="Y71" s="87"/>
      <c r="Z71" s="83"/>
      <c r="AA71" s="83"/>
      <c r="AB71" s="83">
        <v>9</v>
      </c>
      <c r="AC71" s="83">
        <v>9</v>
      </c>
      <c r="AD71" s="83">
        <v>8.5</v>
      </c>
      <c r="AE71" s="83">
        <v>8</v>
      </c>
      <c r="AF71" s="83"/>
      <c r="AG71" s="83"/>
      <c r="AH71" s="83"/>
      <c r="AI71" s="83"/>
      <c r="AJ71" s="83"/>
      <c r="AK71" s="83"/>
      <c r="AL71" s="87"/>
      <c r="AM71" s="87"/>
      <c r="AN71" s="74"/>
      <c r="AO71" s="74"/>
      <c r="AP71" s="74"/>
      <c r="AQ71" s="74"/>
      <c r="AR71" s="74"/>
      <c r="AS71" s="74"/>
      <c r="AT71" s="74"/>
      <c r="AU71" s="74"/>
      <c r="AV71" s="75"/>
      <c r="AW71" s="36">
        <f t="shared" si="0"/>
        <v>34.5</v>
      </c>
      <c r="AX71" s="62">
        <v>32</v>
      </c>
      <c r="AY71" s="83"/>
      <c r="AZ71" s="60">
        <v>2.5</v>
      </c>
      <c r="BA71" s="10"/>
      <c r="BB71" s="11"/>
    </row>
    <row r="72" spans="1:54" s="107" customFormat="1" x14ac:dyDescent="0.25">
      <c r="A72" s="113"/>
      <c r="B72" s="124"/>
      <c r="C72" s="115"/>
      <c r="D72" s="117"/>
      <c r="E72" s="55"/>
      <c r="F72" s="52"/>
      <c r="G72" s="52"/>
      <c r="H72" s="52"/>
      <c r="I72" s="52"/>
      <c r="J72" s="52"/>
      <c r="K72" s="55"/>
      <c r="L72" s="52"/>
      <c r="M72" s="52"/>
      <c r="N72" s="52"/>
      <c r="O72" s="52"/>
      <c r="P72" s="52"/>
      <c r="Q72" s="52"/>
      <c r="R72" s="52"/>
      <c r="S72" s="56"/>
      <c r="T72" s="52"/>
      <c r="U72" s="52"/>
      <c r="V72" s="52"/>
      <c r="W72" s="52"/>
      <c r="X72" s="52"/>
      <c r="Y72" s="52"/>
      <c r="Z72" s="41"/>
      <c r="AA72" s="41"/>
      <c r="AB72" s="41"/>
      <c r="AC72" s="41">
        <v>1</v>
      </c>
      <c r="AD72" s="41">
        <v>2</v>
      </c>
      <c r="AE72" s="41"/>
      <c r="AF72" s="41"/>
      <c r="AG72" s="41"/>
      <c r="AH72" s="41"/>
      <c r="AI72" s="41"/>
      <c r="AJ72" s="41"/>
      <c r="AK72" s="41"/>
      <c r="AL72" s="52"/>
      <c r="AM72" s="52"/>
      <c r="AN72" s="56"/>
      <c r="AO72" s="56"/>
      <c r="AP72" s="56"/>
      <c r="AQ72" s="56"/>
      <c r="AR72" s="56"/>
      <c r="AS72" s="56"/>
      <c r="AT72" s="56"/>
      <c r="AU72" s="56"/>
      <c r="AV72" s="57"/>
      <c r="AW72" s="36">
        <f t="shared" si="0"/>
        <v>3</v>
      </c>
      <c r="AX72" s="58"/>
      <c r="AY72" s="41">
        <v>3</v>
      </c>
      <c r="AZ72" s="48"/>
      <c r="BA72" s="10"/>
      <c r="BB72" s="11"/>
    </row>
    <row r="73" spans="1:54" s="94" customFormat="1" x14ac:dyDescent="0.25">
      <c r="A73" s="112">
        <v>15</v>
      </c>
      <c r="B73" s="120">
        <v>5</v>
      </c>
      <c r="C73" s="114" t="s">
        <v>39</v>
      </c>
      <c r="D73" s="116" t="s">
        <v>40</v>
      </c>
      <c r="E73" s="88"/>
      <c r="F73" s="87"/>
      <c r="G73" s="87"/>
      <c r="H73" s="87"/>
      <c r="I73" s="87"/>
      <c r="J73" s="87"/>
      <c r="K73" s="88"/>
      <c r="L73" s="87"/>
      <c r="M73" s="87"/>
      <c r="N73" s="87"/>
      <c r="O73" s="87"/>
      <c r="P73" s="87"/>
      <c r="Q73" s="87"/>
      <c r="R73" s="87"/>
      <c r="S73" s="74"/>
      <c r="T73" s="87"/>
      <c r="U73" s="87"/>
      <c r="V73" s="87"/>
      <c r="W73" s="87"/>
      <c r="X73" s="87"/>
      <c r="Y73" s="87"/>
      <c r="Z73" s="83"/>
      <c r="AA73" s="83"/>
      <c r="AB73" s="83"/>
      <c r="AC73" s="83"/>
      <c r="AD73" s="83"/>
      <c r="AE73" s="83"/>
      <c r="AF73" s="87">
        <v>11</v>
      </c>
      <c r="AG73" s="87">
        <v>11</v>
      </c>
      <c r="AH73" s="87">
        <v>11</v>
      </c>
      <c r="AI73" s="87">
        <v>11</v>
      </c>
      <c r="AJ73" s="87">
        <v>11</v>
      </c>
      <c r="AK73" s="87">
        <v>11</v>
      </c>
      <c r="AL73" s="87">
        <v>11</v>
      </c>
      <c r="AM73" s="87">
        <v>11</v>
      </c>
      <c r="AN73" s="87">
        <v>10</v>
      </c>
      <c r="AO73" s="87"/>
      <c r="AP73" s="87"/>
      <c r="AQ73" s="74"/>
      <c r="AR73" s="74"/>
      <c r="AS73" s="74"/>
      <c r="AT73" s="74"/>
      <c r="AU73" s="74"/>
      <c r="AV73" s="75"/>
      <c r="AW73" s="36">
        <f t="shared" si="0"/>
        <v>98</v>
      </c>
      <c r="AX73" s="62">
        <v>92</v>
      </c>
      <c r="AY73" s="83"/>
      <c r="AZ73" s="60">
        <v>6</v>
      </c>
      <c r="BA73" s="10"/>
      <c r="BB73" s="11"/>
    </row>
    <row r="74" spans="1:54" s="94" customFormat="1" x14ac:dyDescent="0.25">
      <c r="A74" s="113"/>
      <c r="B74" s="121"/>
      <c r="C74" s="115"/>
      <c r="D74" s="117"/>
      <c r="E74" s="55"/>
      <c r="F74" s="52"/>
      <c r="G74" s="52"/>
      <c r="H74" s="52"/>
      <c r="I74" s="52"/>
      <c r="J74" s="52"/>
      <c r="K74" s="55"/>
      <c r="L74" s="52"/>
      <c r="M74" s="52"/>
      <c r="N74" s="52"/>
      <c r="O74" s="52"/>
      <c r="P74" s="52"/>
      <c r="Q74" s="52"/>
      <c r="R74" s="52"/>
      <c r="S74" s="56"/>
      <c r="T74" s="52"/>
      <c r="U74" s="52"/>
      <c r="V74" s="52"/>
      <c r="W74" s="52"/>
      <c r="X74" s="52"/>
      <c r="Y74" s="52"/>
      <c r="Z74" s="41"/>
      <c r="AA74" s="41"/>
      <c r="AB74" s="41"/>
      <c r="AC74" s="41"/>
      <c r="AD74" s="41"/>
      <c r="AE74" s="41"/>
      <c r="AF74" s="52">
        <v>3</v>
      </c>
      <c r="AG74" s="52">
        <v>3</v>
      </c>
      <c r="AH74" s="52">
        <v>3</v>
      </c>
      <c r="AI74" s="52">
        <v>3</v>
      </c>
      <c r="AJ74" s="52">
        <v>3</v>
      </c>
      <c r="AK74" s="52">
        <v>3</v>
      </c>
      <c r="AL74" s="52">
        <v>3</v>
      </c>
      <c r="AM74" s="52">
        <v>3</v>
      </c>
      <c r="AN74" s="52">
        <v>3</v>
      </c>
      <c r="AO74" s="52"/>
      <c r="AP74" s="52"/>
      <c r="AQ74" s="56"/>
      <c r="AR74" s="56"/>
      <c r="AS74" s="56"/>
      <c r="AT74" s="56"/>
      <c r="AU74" s="56"/>
      <c r="AV74" s="57"/>
      <c r="AW74" s="36">
        <f t="shared" si="0"/>
        <v>27</v>
      </c>
      <c r="AX74" s="58"/>
      <c r="AY74" s="41">
        <v>27</v>
      </c>
      <c r="AZ74" s="48"/>
      <c r="BA74" s="10"/>
      <c r="BB74" s="11"/>
    </row>
    <row r="75" spans="1:54" s="107" customFormat="1" x14ac:dyDescent="0.25">
      <c r="A75" s="112">
        <v>16</v>
      </c>
      <c r="B75" s="123">
        <v>4</v>
      </c>
      <c r="C75" s="114" t="s">
        <v>41</v>
      </c>
      <c r="D75" s="116" t="s">
        <v>42</v>
      </c>
      <c r="E75" s="88"/>
      <c r="F75" s="87"/>
      <c r="G75" s="87"/>
      <c r="H75" s="87"/>
      <c r="I75" s="87"/>
      <c r="J75" s="87"/>
      <c r="K75" s="88"/>
      <c r="L75" s="87"/>
      <c r="M75" s="87"/>
      <c r="N75" s="87"/>
      <c r="O75" s="87"/>
      <c r="P75" s="87"/>
      <c r="Q75" s="87"/>
      <c r="R75" s="87"/>
      <c r="S75" s="74"/>
      <c r="T75" s="87"/>
      <c r="U75" s="87"/>
      <c r="V75" s="87"/>
      <c r="W75" s="87"/>
      <c r="X75" s="87"/>
      <c r="Y75" s="87"/>
      <c r="Z75" s="83"/>
      <c r="AA75" s="83"/>
      <c r="AB75" s="83"/>
      <c r="AC75" s="83"/>
      <c r="AD75" s="83"/>
      <c r="AE75" s="83"/>
      <c r="AF75" s="87">
        <v>8</v>
      </c>
      <c r="AG75" s="87">
        <v>8</v>
      </c>
      <c r="AH75" s="87">
        <v>8</v>
      </c>
      <c r="AI75" s="87">
        <v>8</v>
      </c>
      <c r="AJ75" s="87">
        <v>8</v>
      </c>
      <c r="AK75" s="87">
        <v>8</v>
      </c>
      <c r="AL75" s="87">
        <v>7</v>
      </c>
      <c r="AM75" s="87">
        <v>7</v>
      </c>
      <c r="AN75" s="87">
        <v>7</v>
      </c>
      <c r="AO75" s="87"/>
      <c r="AP75" s="87"/>
      <c r="AQ75" s="74"/>
      <c r="AR75" s="74"/>
      <c r="AS75" s="74"/>
      <c r="AT75" s="74"/>
      <c r="AU75" s="74"/>
      <c r="AV75" s="75"/>
      <c r="AW75" s="36">
        <f t="shared" si="0"/>
        <v>69</v>
      </c>
      <c r="AX75" s="62">
        <v>61</v>
      </c>
      <c r="AY75" s="83"/>
      <c r="AZ75" s="60">
        <v>8</v>
      </c>
      <c r="BA75" s="10"/>
      <c r="BB75" s="11"/>
    </row>
    <row r="76" spans="1:54" s="107" customFormat="1" x14ac:dyDescent="0.25">
      <c r="A76" s="113"/>
      <c r="B76" s="124"/>
      <c r="C76" s="115"/>
      <c r="D76" s="117"/>
      <c r="E76" s="55"/>
      <c r="F76" s="52"/>
      <c r="G76" s="52"/>
      <c r="H76" s="52"/>
      <c r="I76" s="52"/>
      <c r="J76" s="52"/>
      <c r="K76" s="55"/>
      <c r="L76" s="52"/>
      <c r="M76" s="52"/>
      <c r="N76" s="52"/>
      <c r="O76" s="52"/>
      <c r="P76" s="52"/>
      <c r="Q76" s="52"/>
      <c r="R76" s="52"/>
      <c r="S76" s="56"/>
      <c r="T76" s="52"/>
      <c r="U76" s="52"/>
      <c r="V76" s="52"/>
      <c r="W76" s="52"/>
      <c r="X76" s="52"/>
      <c r="Y76" s="52"/>
      <c r="Z76" s="41"/>
      <c r="AA76" s="41"/>
      <c r="AB76" s="41"/>
      <c r="AC76" s="41"/>
      <c r="AD76" s="41"/>
      <c r="AE76" s="41"/>
      <c r="AF76" s="52">
        <v>3</v>
      </c>
      <c r="AG76" s="52">
        <v>3</v>
      </c>
      <c r="AH76" s="52">
        <v>4</v>
      </c>
      <c r="AI76" s="52">
        <v>3</v>
      </c>
      <c r="AJ76" s="52">
        <v>3</v>
      </c>
      <c r="AK76" s="52">
        <v>3</v>
      </c>
      <c r="AL76" s="52">
        <v>4</v>
      </c>
      <c r="AM76" s="52">
        <v>4</v>
      </c>
      <c r="AN76" s="52">
        <v>4</v>
      </c>
      <c r="AO76" s="52"/>
      <c r="AP76" s="52"/>
      <c r="AQ76" s="56"/>
      <c r="AR76" s="56"/>
      <c r="AS76" s="56"/>
      <c r="AT76" s="56"/>
      <c r="AU76" s="56"/>
      <c r="AV76" s="57"/>
      <c r="AW76" s="36">
        <f t="shared" si="0"/>
        <v>31</v>
      </c>
      <c r="AX76" s="58"/>
      <c r="AY76" s="41">
        <v>31</v>
      </c>
      <c r="AZ76" s="48"/>
      <c r="BA76" s="10"/>
      <c r="BB76" s="11"/>
    </row>
    <row r="77" spans="1:54" s="95" customFormat="1" x14ac:dyDescent="0.25">
      <c r="A77" s="112">
        <v>17</v>
      </c>
      <c r="B77" s="123">
        <v>5</v>
      </c>
      <c r="C77" s="114" t="s">
        <v>43</v>
      </c>
      <c r="D77" s="116" t="s">
        <v>44</v>
      </c>
      <c r="E77" s="88"/>
      <c r="F77" s="87"/>
      <c r="G77" s="87"/>
      <c r="H77" s="87"/>
      <c r="I77" s="87"/>
      <c r="J77" s="87"/>
      <c r="K77" s="88"/>
      <c r="L77" s="87"/>
      <c r="M77" s="87"/>
      <c r="N77" s="87"/>
      <c r="O77" s="87"/>
      <c r="P77" s="87"/>
      <c r="Q77" s="87"/>
      <c r="R77" s="87"/>
      <c r="S77" s="74"/>
      <c r="T77" s="87"/>
      <c r="U77" s="87"/>
      <c r="V77" s="87"/>
      <c r="W77" s="87"/>
      <c r="X77" s="87"/>
      <c r="Y77" s="87"/>
      <c r="Z77" s="83"/>
      <c r="AA77" s="83"/>
      <c r="AB77" s="83"/>
      <c r="AC77" s="83"/>
      <c r="AD77" s="83"/>
      <c r="AE77" s="83"/>
      <c r="AF77" s="87">
        <v>10</v>
      </c>
      <c r="AG77" s="87">
        <v>10</v>
      </c>
      <c r="AH77" s="87">
        <v>10</v>
      </c>
      <c r="AI77" s="87">
        <v>10</v>
      </c>
      <c r="AJ77" s="87">
        <v>11</v>
      </c>
      <c r="AK77" s="87">
        <v>11</v>
      </c>
      <c r="AL77" s="87">
        <v>11</v>
      </c>
      <c r="AM77" s="87">
        <v>11</v>
      </c>
      <c r="AN77" s="87">
        <v>11</v>
      </c>
      <c r="AO77" s="87"/>
      <c r="AP77" s="87"/>
      <c r="AQ77" s="74"/>
      <c r="AR77" s="74"/>
      <c r="AS77" s="74"/>
      <c r="AT77" s="74"/>
      <c r="AU77" s="74"/>
      <c r="AV77" s="75"/>
      <c r="AW77" s="36">
        <f t="shared" si="0"/>
        <v>95</v>
      </c>
      <c r="AX77" s="62">
        <v>83</v>
      </c>
      <c r="AY77" s="83"/>
      <c r="AZ77" s="60">
        <v>12</v>
      </c>
      <c r="BA77" s="10"/>
      <c r="BB77" s="11"/>
    </row>
    <row r="78" spans="1:54" s="95" customFormat="1" x14ac:dyDescent="0.25">
      <c r="A78" s="113"/>
      <c r="B78" s="124"/>
      <c r="C78" s="115"/>
      <c r="D78" s="117"/>
      <c r="E78" s="55"/>
      <c r="F78" s="52"/>
      <c r="G78" s="52"/>
      <c r="H78" s="52"/>
      <c r="I78" s="52"/>
      <c r="J78" s="52"/>
      <c r="K78" s="55"/>
      <c r="L78" s="52"/>
      <c r="M78" s="52"/>
      <c r="N78" s="52"/>
      <c r="O78" s="52"/>
      <c r="P78" s="52"/>
      <c r="Q78" s="52"/>
      <c r="R78" s="52"/>
      <c r="S78" s="56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>
        <v>3</v>
      </c>
      <c r="AG78" s="52">
        <v>4</v>
      </c>
      <c r="AH78" s="52">
        <v>3</v>
      </c>
      <c r="AI78" s="52">
        <v>4</v>
      </c>
      <c r="AJ78" s="52">
        <v>3</v>
      </c>
      <c r="AK78" s="52">
        <v>3</v>
      </c>
      <c r="AL78" s="52">
        <v>3</v>
      </c>
      <c r="AM78" s="52">
        <v>3</v>
      </c>
      <c r="AN78" s="52">
        <v>4</v>
      </c>
      <c r="AO78" s="52"/>
      <c r="AP78" s="52"/>
      <c r="AQ78" s="56"/>
      <c r="AR78" s="56"/>
      <c r="AS78" s="56"/>
      <c r="AT78" s="56"/>
      <c r="AU78" s="56"/>
      <c r="AV78" s="57"/>
      <c r="AW78" s="36">
        <f t="shared" si="0"/>
        <v>30</v>
      </c>
      <c r="AX78" s="58"/>
      <c r="AY78" s="41">
        <v>30</v>
      </c>
      <c r="AZ78" s="48"/>
      <c r="BA78" s="10"/>
      <c r="BB78" s="11"/>
    </row>
    <row r="79" spans="1:54" s="107" customFormat="1" x14ac:dyDescent="0.25">
      <c r="A79" s="112">
        <v>18</v>
      </c>
      <c r="B79" s="123">
        <v>3</v>
      </c>
      <c r="C79" s="147" t="s">
        <v>45</v>
      </c>
      <c r="D79" s="116" t="s">
        <v>46</v>
      </c>
      <c r="E79" s="88"/>
      <c r="F79" s="87"/>
      <c r="G79" s="87"/>
      <c r="H79" s="87"/>
      <c r="I79" s="87"/>
      <c r="J79" s="87"/>
      <c r="K79" s="88"/>
      <c r="L79" s="87"/>
      <c r="M79" s="87"/>
      <c r="N79" s="87"/>
      <c r="O79" s="87"/>
      <c r="P79" s="87"/>
      <c r="Q79" s="87"/>
      <c r="R79" s="87"/>
      <c r="S79" s="74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74"/>
      <c r="AN79" s="74"/>
      <c r="AO79" s="74">
        <v>19</v>
      </c>
      <c r="AP79" s="74">
        <v>18</v>
      </c>
      <c r="AQ79" s="74">
        <v>18</v>
      </c>
      <c r="AR79" s="74"/>
      <c r="AS79" s="74"/>
      <c r="AT79" s="74"/>
      <c r="AU79" s="74"/>
      <c r="AV79" s="74"/>
      <c r="AW79" s="36">
        <f t="shared" si="0"/>
        <v>55</v>
      </c>
      <c r="AX79" s="62">
        <v>50</v>
      </c>
      <c r="AY79" s="83"/>
      <c r="AZ79" s="60">
        <v>5</v>
      </c>
      <c r="BA79" s="10"/>
      <c r="BB79" s="11"/>
    </row>
    <row r="80" spans="1:54" s="107" customFormat="1" x14ac:dyDescent="0.25">
      <c r="A80" s="113"/>
      <c r="B80" s="124"/>
      <c r="C80" s="148"/>
      <c r="D80" s="117"/>
      <c r="E80" s="55"/>
      <c r="F80" s="52"/>
      <c r="G80" s="52"/>
      <c r="H80" s="52"/>
      <c r="I80" s="52"/>
      <c r="J80" s="52"/>
      <c r="K80" s="55"/>
      <c r="L80" s="52"/>
      <c r="M80" s="52"/>
      <c r="N80" s="52"/>
      <c r="O80" s="52"/>
      <c r="P80" s="52"/>
      <c r="Q80" s="52"/>
      <c r="R80" s="52"/>
      <c r="S80" s="56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6"/>
      <c r="AN80" s="56"/>
      <c r="AO80" s="56">
        <v>6</v>
      </c>
      <c r="AP80" s="56">
        <v>7</v>
      </c>
      <c r="AQ80" s="56">
        <v>7</v>
      </c>
      <c r="AR80" s="56"/>
      <c r="AS80" s="56"/>
      <c r="AT80" s="56"/>
      <c r="AU80" s="56"/>
      <c r="AV80" s="57"/>
      <c r="AW80" s="36">
        <f t="shared" si="0"/>
        <v>20</v>
      </c>
      <c r="AX80" s="58"/>
      <c r="AY80" s="41">
        <v>20</v>
      </c>
      <c r="AZ80" s="48"/>
      <c r="BA80" s="10"/>
      <c r="BB80" s="11"/>
    </row>
    <row r="81" spans="1:54" s="3" customFormat="1" x14ac:dyDescent="0.25">
      <c r="A81" s="109">
        <v>19</v>
      </c>
      <c r="B81" s="120">
        <v>1</v>
      </c>
      <c r="C81" s="114" t="s">
        <v>47</v>
      </c>
      <c r="D81" s="116" t="s">
        <v>48</v>
      </c>
      <c r="E81" s="73"/>
      <c r="F81" s="72"/>
      <c r="G81" s="72"/>
      <c r="H81" s="72"/>
      <c r="I81" s="72"/>
      <c r="J81" s="72"/>
      <c r="K81" s="73"/>
      <c r="L81" s="72"/>
      <c r="M81" s="72"/>
      <c r="N81" s="72"/>
      <c r="O81" s="72"/>
      <c r="P81" s="72"/>
      <c r="Q81" s="72"/>
      <c r="R81" s="72"/>
      <c r="S81" s="74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90"/>
      <c r="AN81" s="90"/>
      <c r="AO81" s="74">
        <v>7</v>
      </c>
      <c r="AP81" s="74">
        <v>7</v>
      </c>
      <c r="AQ81" s="74">
        <v>6</v>
      </c>
      <c r="AR81" s="74"/>
      <c r="AS81" s="87"/>
      <c r="AT81" s="87"/>
      <c r="AU81" s="87"/>
      <c r="AV81" s="74"/>
      <c r="AW81" s="36">
        <f t="shared" si="0"/>
        <v>20</v>
      </c>
      <c r="AX81" s="62">
        <v>18</v>
      </c>
      <c r="AY81" s="83"/>
      <c r="AZ81" s="60">
        <v>2</v>
      </c>
      <c r="BA81" s="10"/>
      <c r="BB81" s="22"/>
    </row>
    <row r="82" spans="1:54" s="3" customFormat="1" x14ac:dyDescent="0.25">
      <c r="A82" s="109"/>
      <c r="B82" s="122"/>
      <c r="C82" s="118"/>
      <c r="D82" s="117"/>
      <c r="E82" s="55"/>
      <c r="F82" s="52"/>
      <c r="G82" s="52"/>
      <c r="H82" s="52"/>
      <c r="I82" s="52"/>
      <c r="J82" s="52"/>
      <c r="K82" s="55"/>
      <c r="L82" s="52"/>
      <c r="M82" s="52"/>
      <c r="N82" s="52"/>
      <c r="O82" s="52"/>
      <c r="P82" s="52"/>
      <c r="Q82" s="52"/>
      <c r="R82" s="52"/>
      <c r="S82" s="56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45"/>
      <c r="AN82" s="45"/>
      <c r="AO82" s="45">
        <v>1</v>
      </c>
      <c r="AP82" s="45">
        <v>2</v>
      </c>
      <c r="AQ82" s="56">
        <v>2</v>
      </c>
      <c r="AR82" s="56"/>
      <c r="AS82" s="52"/>
      <c r="AT82" s="52"/>
      <c r="AU82" s="52"/>
      <c r="AV82" s="56"/>
      <c r="AW82" s="36">
        <f t="shared" si="0"/>
        <v>5</v>
      </c>
      <c r="AX82" s="58"/>
      <c r="AY82" s="41">
        <v>5</v>
      </c>
      <c r="AZ82" s="48"/>
      <c r="BA82" s="10"/>
      <c r="BB82" s="11"/>
    </row>
    <row r="83" spans="1:54" s="3" customFormat="1" x14ac:dyDescent="0.25">
      <c r="A83" s="109">
        <v>20</v>
      </c>
      <c r="B83" s="120">
        <v>4</v>
      </c>
      <c r="C83" s="114" t="s">
        <v>49</v>
      </c>
      <c r="D83" s="116" t="s">
        <v>50</v>
      </c>
      <c r="E83" s="73"/>
      <c r="F83" s="72"/>
      <c r="G83" s="72"/>
      <c r="H83" s="72"/>
      <c r="I83" s="72"/>
      <c r="J83" s="72"/>
      <c r="K83" s="73"/>
      <c r="L83" s="72"/>
      <c r="M83" s="72"/>
      <c r="N83" s="72"/>
      <c r="O83" s="72"/>
      <c r="P83" s="72"/>
      <c r="Q83" s="72"/>
      <c r="R83" s="72"/>
      <c r="S83" s="74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4"/>
      <c r="AO83" s="74"/>
      <c r="AP83" s="74"/>
      <c r="AQ83" s="74"/>
      <c r="AR83" s="74"/>
      <c r="AS83" s="74"/>
      <c r="AT83" s="74">
        <v>27</v>
      </c>
      <c r="AU83" s="74">
        <v>27</v>
      </c>
      <c r="AV83" s="74">
        <v>26</v>
      </c>
      <c r="AW83" s="36">
        <f t="shared" si="0"/>
        <v>80</v>
      </c>
      <c r="AX83" s="62">
        <v>78</v>
      </c>
      <c r="AY83" s="83"/>
      <c r="AZ83" s="60">
        <v>2</v>
      </c>
      <c r="BA83" s="10"/>
      <c r="BB83" s="11"/>
    </row>
    <row r="84" spans="1:54" s="3" customFormat="1" x14ac:dyDescent="0.25">
      <c r="A84" s="109"/>
      <c r="B84" s="121"/>
      <c r="C84" s="115"/>
      <c r="D84" s="117"/>
      <c r="E84" s="55"/>
      <c r="F84" s="52"/>
      <c r="G84" s="52"/>
      <c r="H84" s="52"/>
      <c r="I84" s="52"/>
      <c r="J84" s="52"/>
      <c r="K84" s="55"/>
      <c r="L84" s="52"/>
      <c r="M84" s="52"/>
      <c r="N84" s="52"/>
      <c r="O84" s="52"/>
      <c r="P84" s="52"/>
      <c r="Q84" s="52"/>
      <c r="R84" s="52"/>
      <c r="S84" s="56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2"/>
      <c r="AN84" s="56"/>
      <c r="AO84" s="56"/>
      <c r="AP84" s="56"/>
      <c r="AQ84" s="56"/>
      <c r="AR84" s="56"/>
      <c r="AS84" s="56"/>
      <c r="AT84" s="56">
        <v>7</v>
      </c>
      <c r="AU84" s="56">
        <v>7</v>
      </c>
      <c r="AV84" s="57">
        <v>6</v>
      </c>
      <c r="AW84" s="36">
        <f t="shared" si="0"/>
        <v>20</v>
      </c>
      <c r="AX84" s="58"/>
      <c r="AY84" s="41">
        <v>20</v>
      </c>
      <c r="AZ84" s="48"/>
      <c r="BA84" s="10"/>
      <c r="BB84" s="11"/>
    </row>
    <row r="85" spans="1:54" x14ac:dyDescent="0.25">
      <c r="A85" s="42"/>
      <c r="B85" s="29">
        <f>SUM(B45:B84)</f>
        <v>59</v>
      </c>
      <c r="C85" s="49"/>
      <c r="D85" s="50"/>
      <c r="E85" s="29">
        <f>SUM(E45:E84)</f>
        <v>30</v>
      </c>
      <c r="F85" s="29">
        <f t="shared" ref="F85:AV85" si="1">SUM(F45:F84)</f>
        <v>30</v>
      </c>
      <c r="G85" s="29">
        <f t="shared" si="1"/>
        <v>29</v>
      </c>
      <c r="H85" s="29">
        <f t="shared" si="1"/>
        <v>29</v>
      </c>
      <c r="I85" s="29">
        <f t="shared" si="1"/>
        <v>29</v>
      </c>
      <c r="J85" s="29">
        <f t="shared" si="1"/>
        <v>28</v>
      </c>
      <c r="K85" s="29">
        <f t="shared" si="1"/>
        <v>37</v>
      </c>
      <c r="L85" s="29">
        <f t="shared" si="1"/>
        <v>38</v>
      </c>
      <c r="M85" s="29">
        <f t="shared" si="1"/>
        <v>38</v>
      </c>
      <c r="N85" s="29">
        <f t="shared" si="1"/>
        <v>38</v>
      </c>
      <c r="O85" s="29">
        <f t="shared" si="1"/>
        <v>38</v>
      </c>
      <c r="P85" s="29">
        <f t="shared" si="1"/>
        <v>39</v>
      </c>
      <c r="Q85" s="29">
        <f t="shared" si="1"/>
        <v>38.5</v>
      </c>
      <c r="R85" s="29">
        <f t="shared" si="1"/>
        <v>38</v>
      </c>
      <c r="S85" s="29">
        <f t="shared" si="1"/>
        <v>36</v>
      </c>
      <c r="T85" s="29">
        <f t="shared" si="1"/>
        <v>38</v>
      </c>
      <c r="U85" s="29">
        <f t="shared" si="1"/>
        <v>34</v>
      </c>
      <c r="V85" s="29">
        <f t="shared" si="1"/>
        <v>33</v>
      </c>
      <c r="W85" s="29">
        <f t="shared" si="1"/>
        <v>33</v>
      </c>
      <c r="X85" s="29">
        <f t="shared" si="1"/>
        <v>34</v>
      </c>
      <c r="Y85" s="29">
        <f t="shared" si="1"/>
        <v>33</v>
      </c>
      <c r="Z85" s="29">
        <f t="shared" si="1"/>
        <v>34</v>
      </c>
      <c r="AA85" s="29">
        <f t="shared" si="1"/>
        <v>33</v>
      </c>
      <c r="AB85" s="29">
        <f t="shared" si="1"/>
        <v>35</v>
      </c>
      <c r="AC85" s="29">
        <f t="shared" si="1"/>
        <v>35</v>
      </c>
      <c r="AD85" s="29">
        <f t="shared" si="1"/>
        <v>34.5</v>
      </c>
      <c r="AE85" s="29">
        <f t="shared" si="1"/>
        <v>33</v>
      </c>
      <c r="AF85" s="29">
        <f t="shared" si="1"/>
        <v>38</v>
      </c>
      <c r="AG85" s="29">
        <f t="shared" si="1"/>
        <v>39</v>
      </c>
      <c r="AH85" s="29">
        <f t="shared" si="1"/>
        <v>39</v>
      </c>
      <c r="AI85" s="29">
        <f t="shared" si="1"/>
        <v>39</v>
      </c>
      <c r="AJ85" s="29">
        <f t="shared" si="1"/>
        <v>39</v>
      </c>
      <c r="AK85" s="29">
        <f t="shared" si="1"/>
        <v>39</v>
      </c>
      <c r="AL85" s="29">
        <f t="shared" si="1"/>
        <v>39</v>
      </c>
      <c r="AM85" s="29">
        <f t="shared" si="1"/>
        <v>39</v>
      </c>
      <c r="AN85" s="29">
        <f t="shared" si="1"/>
        <v>39</v>
      </c>
      <c r="AO85" s="29">
        <f t="shared" si="1"/>
        <v>33</v>
      </c>
      <c r="AP85" s="29">
        <f t="shared" si="1"/>
        <v>34</v>
      </c>
      <c r="AQ85" s="29">
        <f t="shared" si="1"/>
        <v>33</v>
      </c>
      <c r="AR85" s="29">
        <f t="shared" si="1"/>
        <v>0</v>
      </c>
      <c r="AS85" s="29">
        <f t="shared" si="1"/>
        <v>0</v>
      </c>
      <c r="AT85" s="29">
        <f t="shared" si="1"/>
        <v>34</v>
      </c>
      <c r="AU85" s="29">
        <f t="shared" si="1"/>
        <v>34</v>
      </c>
      <c r="AV85" s="29">
        <f t="shared" si="1"/>
        <v>32</v>
      </c>
      <c r="AW85" s="30">
        <f>SUM(E85:AV85)</f>
        <v>1475</v>
      </c>
      <c r="AX85" s="30">
        <f>SUM(AX45:AX84)</f>
        <v>1047.5</v>
      </c>
      <c r="AY85" s="30">
        <f>SUM(AY45:AY84)</f>
        <v>335</v>
      </c>
      <c r="AZ85" s="30">
        <f>SUM(AZ45:AZ84)</f>
        <v>92.5</v>
      </c>
      <c r="BA85" s="105">
        <f>AX85+AY85+AZ85</f>
        <v>1475</v>
      </c>
      <c r="BB85" s="11"/>
    </row>
    <row r="86" spans="1:54" x14ac:dyDescent="0.25"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6"/>
      <c r="X86" s="66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6"/>
      <c r="AW86" s="96">
        <f>SUM(AW45:AW84)</f>
        <v>1475</v>
      </c>
    </row>
    <row r="87" spans="1:54" s="3" customFormat="1" x14ac:dyDescent="0.25">
      <c r="A87" s="65"/>
      <c r="B87" s="64"/>
      <c r="C87" s="64"/>
      <c r="AR87" s="97" t="s">
        <v>4</v>
      </c>
      <c r="AW87" s="21"/>
    </row>
    <row r="88" spans="1:54" s="3" customFormat="1" x14ac:dyDescent="0.25">
      <c r="B88" s="7"/>
      <c r="AW88" s="21"/>
    </row>
    <row r="89" spans="1:54" s="3" customFormat="1" x14ac:dyDescent="0.25">
      <c r="B89" s="7"/>
      <c r="AW89" s="21"/>
    </row>
    <row r="90" spans="1:54" s="3" customFormat="1" x14ac:dyDescent="0.25">
      <c r="B90" s="7"/>
      <c r="J90" s="13"/>
      <c r="AT90" s="98"/>
      <c r="AW90" s="6"/>
    </row>
    <row r="91" spans="1:54" s="3" customFormat="1" x14ac:dyDescent="0.25">
      <c r="B91" s="7"/>
      <c r="AH91" s="97" t="s">
        <v>4</v>
      </c>
      <c r="AW91" s="6"/>
    </row>
    <row r="92" spans="1:54" ht="17.25" x14ac:dyDescent="0.3">
      <c r="K92" s="11"/>
      <c r="L92" s="11"/>
      <c r="M92" s="11"/>
      <c r="N92" s="11"/>
      <c r="O92" s="11"/>
      <c r="P92" s="11"/>
      <c r="Q92" s="11"/>
      <c r="R92" s="11"/>
      <c r="S92" s="17"/>
      <c r="T92" s="17"/>
      <c r="U92" s="17"/>
      <c r="V92" s="17"/>
      <c r="W92" s="17"/>
      <c r="X92" s="17"/>
      <c r="Y92" s="17"/>
      <c r="Z92" s="17"/>
      <c r="AA92" s="17"/>
      <c r="AB92" s="16"/>
      <c r="AC92" s="16"/>
      <c r="AD92" s="16"/>
      <c r="AE92" s="16"/>
      <c r="AF92" s="16"/>
      <c r="AG92" s="16"/>
      <c r="AH92" s="13"/>
      <c r="AI92" s="13"/>
    </row>
    <row r="93" spans="1:54" x14ac:dyDescent="0.25">
      <c r="E93" s="66"/>
      <c r="F93" s="66"/>
      <c r="G93" s="66"/>
      <c r="H93" s="66"/>
      <c r="I93" s="66"/>
      <c r="J93" s="66"/>
      <c r="K93" s="66"/>
      <c r="L93" s="66"/>
      <c r="M93" s="66"/>
      <c r="N93" s="66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6"/>
      <c r="AW93" s="67"/>
    </row>
    <row r="101" spans="4:10" x14ac:dyDescent="0.25">
      <c r="D101" s="3" t="s">
        <v>10</v>
      </c>
    </row>
    <row r="103" spans="4:10" x14ac:dyDescent="0.25">
      <c r="J103" s="98"/>
    </row>
  </sheetData>
  <mergeCells count="94">
    <mergeCell ref="A63:A64"/>
    <mergeCell ref="B63:B64"/>
    <mergeCell ref="D63:D64"/>
    <mergeCell ref="A75:A76"/>
    <mergeCell ref="B75:B76"/>
    <mergeCell ref="C75:C76"/>
    <mergeCell ref="A65:A66"/>
    <mergeCell ref="D71:D72"/>
    <mergeCell ref="C71:C72"/>
    <mergeCell ref="B71:B72"/>
    <mergeCell ref="A69:A70"/>
    <mergeCell ref="A71:A72"/>
    <mergeCell ref="A73:A74"/>
    <mergeCell ref="C73:C74"/>
    <mergeCell ref="B73:B74"/>
    <mergeCell ref="D73:D74"/>
    <mergeCell ref="D81:D82"/>
    <mergeCell ref="D77:D78"/>
    <mergeCell ref="A79:A80"/>
    <mergeCell ref="B79:B80"/>
    <mergeCell ref="C79:C80"/>
    <mergeCell ref="D79:D80"/>
    <mergeCell ref="A77:A78"/>
    <mergeCell ref="D69:D70"/>
    <mergeCell ref="D75:D76"/>
    <mergeCell ref="D65:D66"/>
    <mergeCell ref="C65:C66"/>
    <mergeCell ref="B65:B66"/>
    <mergeCell ref="C81:C82"/>
    <mergeCell ref="B47:B48"/>
    <mergeCell ref="B45:B46"/>
    <mergeCell ref="C59:C60"/>
    <mergeCell ref="C63:C64"/>
    <mergeCell ref="C69:C70"/>
    <mergeCell ref="C67:C68"/>
    <mergeCell ref="D1:D6"/>
    <mergeCell ref="E4:AV4"/>
    <mergeCell ref="E35:AL35"/>
    <mergeCell ref="AI1:BE1"/>
    <mergeCell ref="C43:C44"/>
    <mergeCell ref="C45:C46"/>
    <mergeCell ref="D45:D46"/>
    <mergeCell ref="C47:C48"/>
    <mergeCell ref="D59:D60"/>
    <mergeCell ref="AZ43:AZ44"/>
    <mergeCell ref="D47:D48"/>
    <mergeCell ref="D42:AZ42"/>
    <mergeCell ref="AX43:AX44"/>
    <mergeCell ref="AY43:AY44"/>
    <mergeCell ref="D43:D44"/>
    <mergeCell ref="E43:AV43"/>
    <mergeCell ref="E2:AH2"/>
    <mergeCell ref="AW2:AY2"/>
    <mergeCell ref="D53:D54"/>
    <mergeCell ref="C53:C54"/>
    <mergeCell ref="B81:B82"/>
    <mergeCell ref="B55:B56"/>
    <mergeCell ref="B83:B84"/>
    <mergeCell ref="D83:D84"/>
    <mergeCell ref="C77:C78"/>
    <mergeCell ref="B77:B78"/>
    <mergeCell ref="B59:B60"/>
    <mergeCell ref="C83:C84"/>
    <mergeCell ref="D61:D62"/>
    <mergeCell ref="C61:C62"/>
    <mergeCell ref="C55:C56"/>
    <mergeCell ref="D55:D56"/>
    <mergeCell ref="C57:C58"/>
    <mergeCell ref="D57:D58"/>
    <mergeCell ref="B43:B44"/>
    <mergeCell ref="A59:A60"/>
    <mergeCell ref="A83:A84"/>
    <mergeCell ref="C49:C50"/>
    <mergeCell ref="D49:D50"/>
    <mergeCell ref="C51:C52"/>
    <mergeCell ref="D51:D52"/>
    <mergeCell ref="D67:D68"/>
    <mergeCell ref="A67:A68"/>
    <mergeCell ref="A81:A82"/>
    <mergeCell ref="B57:B58"/>
    <mergeCell ref="B61:B62"/>
    <mergeCell ref="B67:B68"/>
    <mergeCell ref="B49:B50"/>
    <mergeCell ref="B51:B52"/>
    <mergeCell ref="B53:B54"/>
    <mergeCell ref="A61:A62"/>
    <mergeCell ref="A43:A44"/>
    <mergeCell ref="A45:A46"/>
    <mergeCell ref="A47:A48"/>
    <mergeCell ref="A49:A50"/>
    <mergeCell ref="A51:A52"/>
    <mergeCell ref="A53:A54"/>
    <mergeCell ref="A55:A56"/>
    <mergeCell ref="A57:A58"/>
  </mergeCells>
  <pageMargins left="0.2" right="0.19" top="0.75" bottom="1.01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>
      <selection activeCell="Y25" sqref="Y25"/>
    </sheetView>
  </sheetViews>
  <sheetFormatPr defaultRowHeight="15" x14ac:dyDescent="0.25"/>
  <cols>
    <col min="1" max="1" width="3.28515625" customWidth="1"/>
    <col min="2" max="2" width="3.7109375" customWidth="1"/>
    <col min="3" max="3" width="25.5703125" customWidth="1"/>
    <col min="4" max="4" width="4.140625" customWidth="1"/>
    <col min="5" max="5" width="2.140625" customWidth="1"/>
    <col min="6" max="6" width="2.7109375" customWidth="1"/>
    <col min="7" max="7" width="2.5703125" customWidth="1"/>
    <col min="8" max="8" width="2" customWidth="1"/>
    <col min="9" max="9" width="2.140625" customWidth="1"/>
    <col min="10" max="10" width="2.7109375" customWidth="1"/>
    <col min="11" max="11" width="2.5703125" customWidth="1"/>
    <col min="12" max="39" width="3" customWidth="1"/>
    <col min="40" max="40" width="3.28515625" customWidth="1"/>
    <col min="41" max="44" width="4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სასწავლო გეგმა</vt:lpstr>
      <vt:lpstr>Sheet6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2020-06-18T08:15:21Z</dcterms:modified>
</cp:coreProperties>
</file>